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omerset-my.sharepoint.com/personal/rachel_dunston_n-somerset_gov_uk/Documents/Desktop/"/>
    </mc:Choice>
  </mc:AlternateContent>
  <xr:revisionPtr revIDLastSave="0" documentId="8_{C349B4B6-CC33-457D-9104-A715EDE412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2022-23" sheetId="4" r:id="rId1"/>
  </sheets>
  <definedNames>
    <definedName name="_xlnm._FilterDatabase" localSheetId="0" hidden="1">'Data 2022-23'!$B$1:$L$25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" i="4" l="1"/>
  <c r="L5" i="4" l="1"/>
  <c r="L4" i="4"/>
  <c r="G14" i="4"/>
  <c r="G15" i="4"/>
  <c r="G16" i="4"/>
  <c r="G17" i="4"/>
  <c r="G18" i="4"/>
  <c r="G19" i="4"/>
  <c r="G20" i="4"/>
  <c r="G21" i="4"/>
  <c r="G22" i="4"/>
  <c r="G23" i="4"/>
  <c r="G24" i="4"/>
  <c r="G25" i="4"/>
  <c r="G5" i="4" l="1"/>
  <c r="G7" i="4"/>
  <c r="G9" i="4"/>
  <c r="G11" i="4"/>
  <c r="G13" i="4"/>
  <c r="G12" i="4"/>
  <c r="G10" i="4"/>
  <c r="G8" i="4"/>
  <c r="G6" i="4"/>
  <c r="G4" i="4"/>
  <c r="F3" i="4"/>
  <c r="G3" i="4" s="1"/>
  <c r="G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Griffiths</author>
  </authors>
  <commentList>
    <comment ref="D1" authorId="0" shapeId="0" xr:uid="{9E310E27-2A53-4002-9B4E-7579454E9294}">
      <text>
        <r>
          <rPr>
            <b/>
            <sz val="9"/>
            <color indexed="81"/>
            <rFont val="Tahoma"/>
            <family val="2"/>
          </rPr>
          <t>Peter Griffiths:</t>
        </r>
        <r>
          <rPr>
            <sz val="9"/>
            <color indexed="81"/>
            <rFont val="Tahoma"/>
            <family val="2"/>
          </rPr>
          <t xml:space="preserve">
Breakdown on top of month apstat spread sheet.</t>
        </r>
      </text>
    </comment>
  </commentList>
</comments>
</file>

<file path=xl/sharedStrings.xml><?xml version="1.0" encoding="utf-8"?>
<sst xmlns="http://schemas.openxmlformats.org/spreadsheetml/2006/main" count="66" uniqueCount="25">
  <si>
    <t>Mar</t>
  </si>
  <si>
    <t>Apr</t>
  </si>
  <si>
    <t>May</t>
  </si>
  <si>
    <t>Aug</t>
  </si>
  <si>
    <t>Oct</t>
  </si>
  <si>
    <t>Nov</t>
  </si>
  <si>
    <t>Dec</t>
  </si>
  <si>
    <t>Jan</t>
  </si>
  <si>
    <t>Feb</t>
  </si>
  <si>
    <t>Overall</t>
  </si>
  <si>
    <t>30 days</t>
  </si>
  <si>
    <t>SME</t>
  </si>
  <si>
    <t>On time</t>
  </si>
  <si>
    <t>Late</t>
  </si>
  <si>
    <t>Percentage</t>
  </si>
  <si>
    <t>Sept</t>
  </si>
  <si>
    <t>June</t>
  </si>
  <si>
    <t>July</t>
  </si>
  <si>
    <t>Type</t>
  </si>
  <si>
    <t>National metric</t>
  </si>
  <si>
    <t>NSC requirement</t>
  </si>
  <si>
    <t xml:space="preserve"> 30 days</t>
  </si>
  <si>
    <t>NB: Information from V2apstatp2a reports for month end</t>
  </si>
  <si>
    <t>Year %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</si>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</sst>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10" fontId="0" fillId="0" borderId="0" xfId="0" applyNumberFormat="1"/>
    <xf numFmtId="9" fontId="0" fillId="0" borderId="0" xfId="0" applyNumberForma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Border="1" applyAlignment="1">
      <alignment horizontal="center"/>
    </xf>
    <xf numFmtId="0" fontId="4" fillId="0" borderId="0" xfId="2" applyFont="1" applyAlignment="1">
      <alignment horizontal="right"/>
    </xf>
    <xf numFmtId="10" fontId="0" fillId="0" borderId="0" xfId="0" applyNumberForma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C08D-FF2A-4343-A8DF-16FBB37381D3}">
  <dimension ref="B1:L34"/>
  <sheetViews>
    <sheetView tabSelected="1" workbookViewId="0">
      <selection activeCell="J12" sqref="J12"/>
    </sheetView>
  </sheetViews>
  <sheetFormatPr defaultRowHeight="15" x14ac:dyDescent="0.25"/>
  <cols>
    <col min="2" max="2" width="14.6328125" customWidth="1"/>
    <col min="3" max="3" width="14.54296875" bestFit="1" customWidth="1"/>
    <col min="4" max="4" width="9.1796875" bestFit="1" customWidth="1"/>
    <col min="5" max="6" width="9" bestFit="1" customWidth="1"/>
    <col min="7" max="7" width="12.08984375" style="9" customWidth="1"/>
  </cols>
  <sheetData>
    <row r="1" spans="2:12" x14ac:dyDescent="0.25">
      <c r="B1" t="s">
        <v>24</v>
      </c>
      <c r="C1" t="s">
        <v>18</v>
      </c>
      <c r="D1" t="s">
        <v>12</v>
      </c>
      <c r="E1" t="s">
        <v>13</v>
      </c>
      <c r="F1" t="s">
        <v>9</v>
      </c>
      <c r="G1" s="9" t="s">
        <v>14</v>
      </c>
      <c r="I1" t="s">
        <v>22</v>
      </c>
    </row>
    <row r="2" spans="2:12" x14ac:dyDescent="0.25">
      <c r="B2" t="s">
        <v>1</v>
      </c>
      <c r="C2" t="s">
        <v>11</v>
      </c>
      <c r="D2">
        <v>391</v>
      </c>
      <c r="E2">
        <v>82</v>
      </c>
      <c r="F2">
        <f>SUM(D2:E2)</f>
        <v>473</v>
      </c>
      <c r="G2" s="9">
        <f>D2/F2</f>
        <v>0.82663847780126853</v>
      </c>
      <c r="J2" s="1"/>
      <c r="K2" s="1"/>
    </row>
    <row r="3" spans="2:12" x14ac:dyDescent="0.25">
      <c r="B3" t="s">
        <v>1</v>
      </c>
      <c r="C3" t="s">
        <v>10</v>
      </c>
      <c r="D3">
        <v>1966</v>
      </c>
      <c r="E3">
        <v>35</v>
      </c>
      <c r="F3">
        <f t="shared" ref="F3:F25" si="0">SUM(D3:E3)</f>
        <v>2001</v>
      </c>
      <c r="G3" s="9">
        <f t="shared" ref="G3:G25" si="1">D3/F3</f>
        <v>0.98250874562718638</v>
      </c>
      <c r="J3" t="s">
        <v>12</v>
      </c>
      <c r="K3" t="s">
        <v>9</v>
      </c>
      <c r="L3" t="s">
        <v>23</v>
      </c>
    </row>
    <row r="4" spans="2:12" x14ac:dyDescent="0.25">
      <c r="B4" t="s">
        <v>2</v>
      </c>
      <c r="C4" t="s">
        <v>11</v>
      </c>
      <c r="D4">
        <v>427</v>
      </c>
      <c r="E4">
        <v>66</v>
      </c>
      <c r="F4">
        <f t="shared" si="0"/>
        <v>493</v>
      </c>
      <c r="G4" s="9">
        <f t="shared" si="1"/>
        <v>0.8661257606490872</v>
      </c>
      <c r="I4" t="s">
        <v>11</v>
      </c>
      <c r="J4">
        <v>4539</v>
      </c>
      <c r="K4">
        <v>5435</v>
      </c>
      <c r="L4" s="1">
        <f>J4/K4</f>
        <v>0.83514259429622817</v>
      </c>
    </row>
    <row r="5" spans="2:12" x14ac:dyDescent="0.25">
      <c r="B5" t="s">
        <v>2</v>
      </c>
      <c r="C5" t="s">
        <v>10</v>
      </c>
      <c r="D5">
        <v>1827</v>
      </c>
      <c r="E5">
        <v>47</v>
      </c>
      <c r="F5">
        <f t="shared" si="0"/>
        <v>1874</v>
      </c>
      <c r="G5" s="9">
        <f t="shared" si="1"/>
        <v>0.97491995731056569</v>
      </c>
      <c r="I5" t="s">
        <v>10</v>
      </c>
      <c r="J5">
        <v>21526</v>
      </c>
      <c r="K5">
        <v>21864</v>
      </c>
      <c r="L5" s="1">
        <f>J5/K5</f>
        <v>0.98454079765825098</v>
      </c>
    </row>
    <row r="6" spans="2:12" x14ac:dyDescent="0.25">
      <c r="B6" t="s">
        <v>16</v>
      </c>
      <c r="C6" t="s">
        <v>11</v>
      </c>
      <c r="D6">
        <v>375</v>
      </c>
      <c r="E6">
        <v>56</v>
      </c>
      <c r="F6">
        <f t="shared" si="0"/>
        <v>431</v>
      </c>
      <c r="G6" s="9">
        <f t="shared" si="1"/>
        <v>0.87006960556844548</v>
      </c>
    </row>
    <row r="7" spans="2:12" x14ac:dyDescent="0.25">
      <c r="B7" t="s">
        <v>16</v>
      </c>
      <c r="C7" t="s">
        <v>10</v>
      </c>
      <c r="D7">
        <v>1504</v>
      </c>
      <c r="E7">
        <v>35</v>
      </c>
      <c r="F7">
        <f t="shared" si="0"/>
        <v>1539</v>
      </c>
      <c r="G7" s="9">
        <f t="shared" si="1"/>
        <v>0.97725795971410001</v>
      </c>
    </row>
    <row r="8" spans="2:12" x14ac:dyDescent="0.25">
      <c r="B8" t="s">
        <v>17</v>
      </c>
      <c r="C8" t="s">
        <v>11</v>
      </c>
      <c r="D8">
        <v>415</v>
      </c>
      <c r="E8">
        <v>73</v>
      </c>
      <c r="F8">
        <f t="shared" si="0"/>
        <v>488</v>
      </c>
      <c r="G8" s="9">
        <f t="shared" si="1"/>
        <v>0.85040983606557374</v>
      </c>
    </row>
    <row r="9" spans="2:12" x14ac:dyDescent="0.25">
      <c r="B9" t="s">
        <v>17</v>
      </c>
      <c r="C9" t="s">
        <v>10</v>
      </c>
      <c r="D9">
        <v>1842</v>
      </c>
      <c r="E9">
        <v>38</v>
      </c>
      <c r="F9">
        <f t="shared" si="0"/>
        <v>1880</v>
      </c>
      <c r="G9" s="9">
        <f t="shared" si="1"/>
        <v>0.97978723404255319</v>
      </c>
      <c r="L9" s="1"/>
    </row>
    <row r="10" spans="2:12" x14ac:dyDescent="0.25">
      <c r="B10" t="s">
        <v>3</v>
      </c>
      <c r="C10" t="s">
        <v>11</v>
      </c>
      <c r="D10">
        <v>328</v>
      </c>
      <c r="E10">
        <v>91</v>
      </c>
      <c r="F10">
        <f t="shared" si="0"/>
        <v>419</v>
      </c>
      <c r="G10" s="9">
        <f t="shared" si="1"/>
        <v>0.78281622911694515</v>
      </c>
      <c r="L10" s="1"/>
    </row>
    <row r="11" spans="2:12" x14ac:dyDescent="0.25">
      <c r="B11" t="s">
        <v>3</v>
      </c>
      <c r="C11" t="s">
        <v>10</v>
      </c>
      <c r="D11">
        <v>1600</v>
      </c>
      <c r="E11">
        <v>16</v>
      </c>
      <c r="F11">
        <f t="shared" si="0"/>
        <v>1616</v>
      </c>
      <c r="G11" s="9">
        <f t="shared" si="1"/>
        <v>0.99009900990099009</v>
      </c>
    </row>
    <row r="12" spans="2:12" ht="15.6" x14ac:dyDescent="0.3">
      <c r="B12" t="s">
        <v>15</v>
      </c>
      <c r="C12" t="s">
        <v>11</v>
      </c>
      <c r="D12">
        <v>309</v>
      </c>
      <c r="E12">
        <v>78</v>
      </c>
      <c r="F12">
        <f t="shared" si="0"/>
        <v>387</v>
      </c>
      <c r="G12" s="9">
        <f t="shared" si="1"/>
        <v>0.79844961240310075</v>
      </c>
      <c r="I12" s="5"/>
      <c r="J12" s="5"/>
      <c r="K12" s="5"/>
    </row>
    <row r="13" spans="2:12" ht="15.6" x14ac:dyDescent="0.3">
      <c r="B13" t="s">
        <v>15</v>
      </c>
      <c r="C13" t="s">
        <v>10</v>
      </c>
      <c r="D13" s="8">
        <v>1404</v>
      </c>
      <c r="E13" s="8">
        <v>18</v>
      </c>
      <c r="F13">
        <f t="shared" si="0"/>
        <v>1422</v>
      </c>
      <c r="G13" s="10">
        <f t="shared" si="1"/>
        <v>0.98734177215189878</v>
      </c>
      <c r="H13" s="5"/>
      <c r="I13" s="5"/>
      <c r="J13" s="3"/>
      <c r="K13" s="3"/>
    </row>
    <row r="14" spans="2:12" ht="15.6" x14ac:dyDescent="0.3">
      <c r="B14" t="s">
        <v>4</v>
      </c>
      <c r="C14" t="s">
        <v>11</v>
      </c>
      <c r="D14" s="8">
        <v>314</v>
      </c>
      <c r="E14" s="8">
        <v>90</v>
      </c>
      <c r="F14">
        <f t="shared" si="0"/>
        <v>404</v>
      </c>
      <c r="G14" s="10">
        <f t="shared" si="1"/>
        <v>0.77722772277227725</v>
      </c>
      <c r="H14" s="4"/>
      <c r="I14" s="5"/>
      <c r="J14" s="3"/>
      <c r="K14" s="3"/>
    </row>
    <row r="15" spans="2:12" ht="15.6" x14ac:dyDescent="0.3">
      <c r="B15" t="s">
        <v>4</v>
      </c>
      <c r="C15" t="s">
        <v>10</v>
      </c>
      <c r="D15" s="8">
        <v>1566</v>
      </c>
      <c r="E15" s="8">
        <v>21</v>
      </c>
      <c r="F15">
        <f t="shared" si="0"/>
        <v>1587</v>
      </c>
      <c r="G15" s="10">
        <f t="shared" si="1"/>
        <v>0.98676748582230622</v>
      </c>
      <c r="H15" s="4"/>
      <c r="I15" s="5"/>
      <c r="J15" s="7"/>
      <c r="K15" s="7"/>
    </row>
    <row r="16" spans="2:12" ht="15.6" x14ac:dyDescent="0.3">
      <c r="B16" t="s">
        <v>5</v>
      </c>
      <c r="C16" t="s">
        <v>11</v>
      </c>
      <c r="D16" s="8">
        <v>402</v>
      </c>
      <c r="E16" s="8">
        <v>87</v>
      </c>
      <c r="F16">
        <f t="shared" si="0"/>
        <v>489</v>
      </c>
      <c r="G16" s="10">
        <f t="shared" si="1"/>
        <v>0.82208588957055218</v>
      </c>
      <c r="H16" s="4"/>
      <c r="I16" s="6"/>
      <c r="J16" s="7"/>
      <c r="K16" s="7"/>
    </row>
    <row r="17" spans="2:7" x14ac:dyDescent="0.25">
      <c r="B17" t="s">
        <v>5</v>
      </c>
      <c r="C17" t="s">
        <v>10</v>
      </c>
      <c r="D17" s="8">
        <v>2036</v>
      </c>
      <c r="E17" s="8">
        <v>19</v>
      </c>
      <c r="F17">
        <f t="shared" si="0"/>
        <v>2055</v>
      </c>
      <c r="G17" s="10">
        <f t="shared" si="1"/>
        <v>0.99075425790754257</v>
      </c>
    </row>
    <row r="18" spans="2:7" x14ac:dyDescent="0.25">
      <c r="B18" t="s">
        <v>6</v>
      </c>
      <c r="C18" t="s">
        <v>11</v>
      </c>
      <c r="D18" s="8">
        <v>403</v>
      </c>
      <c r="E18" s="8">
        <v>35</v>
      </c>
      <c r="F18">
        <f t="shared" si="0"/>
        <v>438</v>
      </c>
      <c r="G18" s="10">
        <f t="shared" si="1"/>
        <v>0.92009132420091322</v>
      </c>
    </row>
    <row r="19" spans="2:7" x14ac:dyDescent="0.25">
      <c r="B19" t="s">
        <v>6</v>
      </c>
      <c r="C19" t="s">
        <v>10</v>
      </c>
      <c r="D19" s="8">
        <v>1967</v>
      </c>
      <c r="E19" s="8">
        <v>11</v>
      </c>
      <c r="F19">
        <f t="shared" si="0"/>
        <v>1978</v>
      </c>
      <c r="G19" s="10">
        <f t="shared" si="1"/>
        <v>0.99443882709807885</v>
      </c>
    </row>
    <row r="20" spans="2:7" x14ac:dyDescent="0.25">
      <c r="B20" t="s">
        <v>7</v>
      </c>
      <c r="C20" t="s">
        <v>11</v>
      </c>
      <c r="D20" s="8">
        <v>300</v>
      </c>
      <c r="E20" s="8">
        <v>81</v>
      </c>
      <c r="F20">
        <f t="shared" si="0"/>
        <v>381</v>
      </c>
      <c r="G20" s="10">
        <f t="shared" si="1"/>
        <v>0.78740157480314965</v>
      </c>
    </row>
    <row r="21" spans="2:7" x14ac:dyDescent="0.25">
      <c r="B21" t="s">
        <v>7</v>
      </c>
      <c r="C21" t="s">
        <v>10</v>
      </c>
      <c r="D21" s="8">
        <v>1769</v>
      </c>
      <c r="E21" s="8">
        <v>52</v>
      </c>
      <c r="F21">
        <f t="shared" si="0"/>
        <v>1821</v>
      </c>
      <c r="G21" s="10">
        <f t="shared" si="1"/>
        <v>0.97144426139483797</v>
      </c>
    </row>
    <row r="22" spans="2:7" x14ac:dyDescent="0.25">
      <c r="B22" t="s">
        <v>8</v>
      </c>
      <c r="C22" t="s">
        <v>11</v>
      </c>
      <c r="D22" s="8">
        <v>384</v>
      </c>
      <c r="E22" s="8">
        <v>48</v>
      </c>
      <c r="F22">
        <f t="shared" si="0"/>
        <v>432</v>
      </c>
      <c r="G22" s="10">
        <f t="shared" si="1"/>
        <v>0.88888888888888884</v>
      </c>
    </row>
    <row r="23" spans="2:7" x14ac:dyDescent="0.25">
      <c r="B23" t="s">
        <v>8</v>
      </c>
      <c r="C23" t="s">
        <v>10</v>
      </c>
      <c r="D23" s="8">
        <v>1684</v>
      </c>
      <c r="E23" s="8">
        <v>25</v>
      </c>
      <c r="F23">
        <f t="shared" si="0"/>
        <v>1709</v>
      </c>
      <c r="G23" s="10">
        <f t="shared" si="1"/>
        <v>0.98537156231714451</v>
      </c>
    </row>
    <row r="24" spans="2:7" x14ac:dyDescent="0.25">
      <c r="B24" t="s">
        <v>0</v>
      </c>
      <c r="C24" t="s">
        <v>11</v>
      </c>
      <c r="D24" s="8">
        <v>491</v>
      </c>
      <c r="E24" s="8">
        <v>109</v>
      </c>
      <c r="F24">
        <f t="shared" si="0"/>
        <v>600</v>
      </c>
      <c r="G24" s="10">
        <f t="shared" si="1"/>
        <v>0.81833333333333336</v>
      </c>
    </row>
    <row r="25" spans="2:7" x14ac:dyDescent="0.25">
      <c r="B25" t="s">
        <v>0</v>
      </c>
      <c r="C25" t="s">
        <v>10</v>
      </c>
      <c r="D25" s="8">
        <v>2361</v>
      </c>
      <c r="E25" s="8">
        <v>21</v>
      </c>
      <c r="F25">
        <f t="shared" si="0"/>
        <v>2382</v>
      </c>
      <c r="G25" s="10">
        <f t="shared" si="1"/>
        <v>0.99118387909319894</v>
      </c>
    </row>
    <row r="28" spans="2:7" x14ac:dyDescent="0.25">
      <c r="C28" t="s">
        <v>19</v>
      </c>
    </row>
    <row r="29" spans="2:7" x14ac:dyDescent="0.25">
      <c r="B29" t="s">
        <v>11</v>
      </c>
      <c r="C29" s="2">
        <v>0.85</v>
      </c>
      <c r="D29" s="1"/>
    </row>
    <row r="30" spans="2:7" x14ac:dyDescent="0.25">
      <c r="B30" t="s">
        <v>21</v>
      </c>
      <c r="C30" s="2">
        <v>0.85</v>
      </c>
      <c r="D30" s="1"/>
    </row>
    <row r="32" spans="2:7" x14ac:dyDescent="0.25">
      <c r="C32" t="s">
        <v>20</v>
      </c>
    </row>
    <row r="33" spans="2:4" x14ac:dyDescent="0.25">
      <c r="B33" t="s">
        <v>11</v>
      </c>
      <c r="C33" s="2">
        <v>0.8</v>
      </c>
      <c r="D33" s="1"/>
    </row>
    <row r="34" spans="2:4" x14ac:dyDescent="0.25">
      <c r="B34" t="s">
        <v>10</v>
      </c>
      <c r="C34" s="2">
        <v>0.8</v>
      </c>
      <c r="D34" s="1"/>
    </row>
  </sheetData>
  <autoFilter ref="B1:L25" xr:uid="{5275C08D-FF2A-4343-A8DF-16FBB37381D3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Rachel Dunston</cp:lastModifiedBy>
  <dcterms:created xsi:type="dcterms:W3CDTF">2019-05-28T13:41:53Z</dcterms:created>
  <dcterms:modified xsi:type="dcterms:W3CDTF">2023-04-03T12:20:18Z</dcterms:modified>
</cp:coreProperties>
</file>