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RYoung\Downloads\"/>
    </mc:Choice>
  </mc:AlternateContent>
  <xr:revisionPtr revIDLastSave="0" documentId="8_{A116F2BC-9EC2-41A8-91CB-AF71446E4744}" xr6:coauthVersionLast="41" xr6:coauthVersionMax="41" xr10:uidLastSave="{00000000-0000-0000-0000-000000000000}"/>
  <bookViews>
    <workbookView xWindow="-108" yWindow="-108" windowWidth="23256" windowHeight="12576" activeTab="1" xr2:uid="{00000000-000D-0000-FFFF-FFFF00000000}"/>
  </bookViews>
  <sheets>
    <sheet name="New sites" sheetId="2" r:id="rId1"/>
    <sheet name="CURRENT TRAJECTORY ALL SITE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2" l="1"/>
  <c r="G24" i="2"/>
  <c r="H24" i="2"/>
  <c r="I24" i="2"/>
  <c r="J24" i="2"/>
  <c r="K24" i="2"/>
  <c r="L24" i="2"/>
  <c r="D24" i="2"/>
  <c r="E24" i="2"/>
  <c r="C24" i="2"/>
  <c r="R52" i="1"/>
  <c r="R53" i="1"/>
  <c r="R54" i="1"/>
  <c r="R55" i="1"/>
  <c r="R56" i="1"/>
  <c r="R57" i="1"/>
  <c r="R50" i="1"/>
  <c r="R51"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 i="1"/>
  <c r="R4" i="1"/>
</calcChain>
</file>

<file path=xl/sharedStrings.xml><?xml version="1.0" encoding="utf-8"?>
<sst xmlns="http://schemas.openxmlformats.org/spreadsheetml/2006/main" count="391" uniqueCount="271">
  <si>
    <t>Site location</t>
  </si>
  <si>
    <t>Relevant planning permission ref</t>
  </si>
  <si>
    <t>Site specific details/notes</t>
  </si>
  <si>
    <t>Units completed previously</t>
  </si>
  <si>
    <t>Remaining capacity</t>
  </si>
  <si>
    <t>Anticipated 2016/17</t>
  </si>
  <si>
    <t>Anticipated 2017/18</t>
  </si>
  <si>
    <t>Anticipated 2018/19</t>
  </si>
  <si>
    <t>Anticipated 2019/20</t>
  </si>
  <si>
    <t>Anticipated 2020/21</t>
  </si>
  <si>
    <t>Anticipated 2021/22</t>
  </si>
  <si>
    <t>Anticipated 2022/23</t>
  </si>
  <si>
    <t>Anticipated 2023/24</t>
  </si>
  <si>
    <t>Anticipated 2024/25</t>
  </si>
  <si>
    <t>Anticipated 2025/26</t>
  </si>
  <si>
    <t>Winterstoke Village (former Weston Airfield)</t>
  </si>
  <si>
    <t>Part full consent, part outline, part approved subject to legal agreement</t>
  </si>
  <si>
    <t>Parklands Village (former RAF Locking site)</t>
  </si>
  <si>
    <t>Part full consent, part outline, part consent</t>
  </si>
  <si>
    <t>Land at Atlantic Road South</t>
  </si>
  <si>
    <t>Full planning permission</t>
  </si>
  <si>
    <t>14/P/1210/LDE</t>
  </si>
  <si>
    <t>Carried over from North Somerset Replacement Local Plan - Site H14</t>
  </si>
  <si>
    <t>Land at Milton Hill</t>
  </si>
  <si>
    <t>08/P/0570/RM</t>
  </si>
  <si>
    <t>Carried over from North Somerset Replacement Local Plan - Site H15</t>
  </si>
  <si>
    <t>Land adjacent to Plum Tree Farm, off Summer Lane</t>
  </si>
  <si>
    <t>08/P/0626/RM</t>
  </si>
  <si>
    <t>Carried over from North Somerset Replacement Local Plan - Site H27</t>
  </si>
  <si>
    <t xml:space="preserve">Brimbleworth Farm St Georges </t>
  </si>
  <si>
    <t>11/P/2214/F</t>
  </si>
  <si>
    <t>Current permission, new allocation</t>
  </si>
  <si>
    <t>Scot Elm Drive</t>
  </si>
  <si>
    <t xml:space="preserve">Outline planning consent </t>
  </si>
  <si>
    <t>13/P/2409/O</t>
  </si>
  <si>
    <t>Land at Wellsea Grove</t>
  </si>
  <si>
    <t>14/P/0156/F</t>
  </si>
  <si>
    <t>Carried over from North Somerset Replacement Local Plan</t>
  </si>
  <si>
    <t>Royal Pier Hotel</t>
  </si>
  <si>
    <t>Full planning permission subject to legal agreement</t>
  </si>
  <si>
    <t>11/P/0006/F</t>
  </si>
  <si>
    <t>Carried over from North Somerset Replacement Local Plan - Site H65</t>
  </si>
  <si>
    <t>Current permission</t>
  </si>
  <si>
    <t>Lynton House Hotel</t>
  </si>
  <si>
    <t xml:space="preserve">No current consent </t>
  </si>
  <si>
    <t xml:space="preserve">New allocation. Capacity based on past consent </t>
  </si>
  <si>
    <t>The Bayside Hotel</t>
  </si>
  <si>
    <t>14/P/1791/F</t>
  </si>
  <si>
    <t>Westacres Caravan Park</t>
  </si>
  <si>
    <t xml:space="preserve">Carried over from North Somerset Replacement Local Plan - H20b. A Flood Risk Assessment, sequential and exception test will need to accompany any planning application. </t>
  </si>
  <si>
    <t>Orchard House, Ebdon Road</t>
  </si>
  <si>
    <t>Land to the rear of Locking Road</t>
  </si>
  <si>
    <t>Former Weston Library and adjacent BT building, Boulevard</t>
  </si>
  <si>
    <t>Lawrence Court, Lawrence Road</t>
  </si>
  <si>
    <t>Full Planning Permission</t>
  </si>
  <si>
    <t>15/P/1616/F</t>
  </si>
  <si>
    <t>Former TJ Hughes Store, High St</t>
  </si>
  <si>
    <t>Walliscote Place</t>
  </si>
  <si>
    <t>Dolphin Square</t>
  </si>
  <si>
    <t>Land to the west of Winterstoke Road</t>
  </si>
  <si>
    <t>Land to the north of the A370, Summer Lane</t>
  </si>
  <si>
    <t>Bridge Farm, Bristol Road</t>
  </si>
  <si>
    <t>Birnbeck Pier</t>
  </si>
  <si>
    <t>Gas Works, Winterstoke Road</t>
  </si>
  <si>
    <t>Nightingale Close, Mead Vale</t>
  </si>
  <si>
    <t>South of Herluin Way, Avoncrest Site</t>
  </si>
  <si>
    <t>Former Sweat FA Site, Winterstoke Road</t>
  </si>
  <si>
    <t>Station Gateway</t>
  </si>
  <si>
    <t>Land at Bridgwater Road</t>
  </si>
  <si>
    <t xml:space="preserve">Clevedon Hall Estate </t>
  </si>
  <si>
    <t>12/P/1539/F        15/P/2135/F</t>
  </si>
  <si>
    <t>Marine Hill House, Marine Hill</t>
  </si>
  <si>
    <t>11/P/2183/F</t>
  </si>
  <si>
    <t>Moor Lane</t>
  </si>
  <si>
    <t>Yeolands Farm</t>
  </si>
  <si>
    <t>North of Churchill Avenue</t>
  </si>
  <si>
    <t>Millcross site</t>
  </si>
  <si>
    <t>CLEVEDON</t>
  </si>
  <si>
    <t>NAILSEA</t>
  </si>
  <si>
    <t>Trendlewood Way</t>
  </si>
  <si>
    <t xml:space="preserve">Police Station </t>
  </si>
  <si>
    <t>New allocation</t>
  </si>
  <si>
    <t>Land at West End</t>
  </si>
  <si>
    <t>West of Engine Lane</t>
  </si>
  <si>
    <t>Land south of The Uplands</t>
  </si>
  <si>
    <t>Land at North West Nailsea</t>
  </si>
  <si>
    <t>PORTISHEAD</t>
  </si>
  <si>
    <t>Elm Walk, Battens Orchard</t>
  </si>
  <si>
    <t>Outline planning permission</t>
  </si>
  <si>
    <t>Severn Paper Mill</t>
  </si>
  <si>
    <t>14/P/1186/RM</t>
  </si>
  <si>
    <t>Carried over from Replacement Local Plan - Site H65</t>
  </si>
  <si>
    <t>South west of Severn Paper Mill</t>
  </si>
  <si>
    <t>Land south of Downside</t>
  </si>
  <si>
    <t>Marine View, Harbour Road</t>
  </si>
  <si>
    <t>Current consent for retirement complex</t>
  </si>
  <si>
    <t>SERVICE VILLAGES</t>
  </si>
  <si>
    <t>The Chestnuts, south of Sidcot Lane, Winscombe</t>
  </si>
  <si>
    <t>Carried over from Replacement Local Plan - Site H41</t>
  </si>
  <si>
    <t>Woodborough Farm, Winscombe</t>
  </si>
  <si>
    <t>Land to the east and west of Wemberham Lane, Yatton</t>
  </si>
  <si>
    <t>Oxford Plasma, Yatton</t>
  </si>
  <si>
    <t>14/P/2468/RM</t>
  </si>
  <si>
    <t>Arnolds Way, Yatton Phase 1</t>
  </si>
  <si>
    <t>15/P/1498/RM</t>
  </si>
  <si>
    <t xml:space="preserve">Yatton Station </t>
  </si>
  <si>
    <t>Moor Lane, Backwell</t>
  </si>
  <si>
    <t>Cobthorn Way, Congresbury</t>
  </si>
  <si>
    <t>Outline planning consent subject to legal agreement</t>
  </si>
  <si>
    <t>15/P/0519/O</t>
  </si>
  <si>
    <t xml:space="preserve">Venus Street, Congresbury </t>
  </si>
  <si>
    <t>16/P/0147/F</t>
  </si>
  <si>
    <t>Pudding Pie Lane (West) Churchill</t>
  </si>
  <si>
    <t>Pudding Pie Lane (East), Churchill</t>
  </si>
  <si>
    <t>15/P/1414/O</t>
  </si>
  <si>
    <t>Says Lane, Churchill</t>
  </si>
  <si>
    <t>15/P/1313/O</t>
  </si>
  <si>
    <t>Land at North End, Yatton</t>
  </si>
  <si>
    <t>15/P/0946/O</t>
  </si>
  <si>
    <t>Arnolds Way, (Phase 2), Yatton</t>
  </si>
  <si>
    <t>15/P/1488/O</t>
  </si>
  <si>
    <t>Land to the east of Wolvershill Road, Banwell</t>
  </si>
  <si>
    <t>Moor Road, Yatton</t>
  </si>
  <si>
    <t>INFILL VILLAGES</t>
  </si>
  <si>
    <t>Bleadon Quarry, Bleadon</t>
  </si>
  <si>
    <t>14/P/0687/O</t>
  </si>
  <si>
    <t>Jackson Barstow House, Uphill</t>
  </si>
  <si>
    <t>OTHER SETTLEMENTS AND COUNTRYSIDE</t>
  </si>
  <si>
    <t xml:space="preserve">Barrow Hospital, Barrow Gurney </t>
  </si>
  <si>
    <t>13/P/0749/RM</t>
  </si>
  <si>
    <t>Redwood Lodge, Failand</t>
  </si>
  <si>
    <t xml:space="preserve">Full planning permission </t>
  </si>
  <si>
    <t>15/P/0574/F</t>
  </si>
  <si>
    <t xml:space="preserve">New allocation. Only suitable for care village as consented. </t>
  </si>
  <si>
    <t>WESTON-SUPER-MARE</t>
  </si>
  <si>
    <t>New allocation.  A Flood Risk Assessment, sequential and exception test will need to accompany any planning application.</t>
  </si>
  <si>
    <t>New allocation                                                                                        Conversion of Weston Library (Listed buiding) 20 units. Flat development on former BT building (50 units). A Flood Risk Assessment, sequential and exception test will need to accompany any planning application.</t>
  </si>
  <si>
    <t>New allocation. Retail/restaurants on ground floor</t>
  </si>
  <si>
    <t>New allocation. Phase 4 of the redevelopment scheme. Includes land/buildings fronting Sea Front. Pedestrian link required between Carlton St Car Park and Oxford St Development to have regard to and relate well to Phase 3 development (leisure).</t>
  </si>
  <si>
    <t>New allocation. A Flood Risk Assessment, sequential and exception test will need to accompany any planning application.</t>
  </si>
  <si>
    <t xml:space="preserve">New allocation. Vehicular and pedestrian access off Bridge Rd. Layout and design to have regard to working garage to the west. Health and Safety Executive to be consulted.  Contaminated Land Assessment Required. A Flood Risk Assessment, sequential and exception test will need to accompany any planning application. </t>
  </si>
  <si>
    <t>New allocation. Hedge/tree boundaries to be retained wherever possible. Highway access to be delivered south of site onto Bleadon Hill. Transport Assessment to assess safety aspects of increased vehicular and pedestrian movements at the A370 junction    Consideration of fact that site is within 5km consultation zone for Bats SAC.</t>
  </si>
  <si>
    <t>New Allocation. A Flood Risk Assessment, sequential and exception test will need to accompany any planning application.</t>
  </si>
  <si>
    <t>New allocation. Access through Downside. Requires retention of strong hedge boundaries and trees to the west.</t>
  </si>
  <si>
    <t>Access off Cobthorn Way. Traffic Management/Calming/Pedstrian safety measures on Wrington Lane. Open Space on southern boundary. Existing hedgerows to be retained. Removal of overhead pylons. Consideration of fact that site is within 5km consultation zone for Bats SAC.</t>
  </si>
  <si>
    <t>New allocation. Vehicular access onto Venus Street.</t>
  </si>
  <si>
    <t>New allocation. Bungalows on north east corner. Limited pedestrian access to bridleway to the north. Open space through centre of site following water main.</t>
  </si>
  <si>
    <t>New allocation. Layout to respect Grange Farm (Listed Building). No development in the orchard apart from access road. Landscape Buffer alongside Stowey Rhyne. Contribution to comprehensive Surface Water Strategy. Contribution to road safety/congestion solutions in the wider area. Replacement/relocation of rugby playing pitches. Site is within 5km consultation zone for Bats SAC.</t>
  </si>
  <si>
    <t>Page number in supporting document</t>
  </si>
  <si>
    <t>Current permission. Capacity updated to reflect new registered application</t>
  </si>
  <si>
    <t>New allocation. Capacity of 450 dwellings considered a maximum. Spine Road running through site (from Pound Lane to Watery Lane) required. Pylons to be removed. Undergrounding of 132kv line on northern boundary. Transport Assessment required. New Primary School to be included as part of development. Relocation or replacement of Fryth Way sports pitch. Where possible retention of Tree Preservation Order trees. Retention of strong hedge boundaries especially to the north. PROW links to Causeway View. Coal Mining Risk Assessment required. Housing mix to meet local needs. Protection of adjacent Tickenham, Nailsea and Kenn Moor Site of Special Scientific Interest. Consideration of fact that site is within 5km consultation zone for Bats SAC.</t>
  </si>
  <si>
    <t>New allocation. Was previously proposed as mixed development. Retention of wooded area fronting Trendlewood Way required.  Land to be made available for local shop unit. Consideration of fact that site is within 5km consultation zone for Bats SAC. Coal Mining Risk Assessment Required.</t>
  </si>
  <si>
    <t>New Allocation. Part of site to be given over to improved play/POS facilities. Access via Wordsworth Rd. A Flood Risk Assessment, sequential and exception test will need to accompany any planning application.</t>
  </si>
  <si>
    <t>New Allocation. Previously proposed as a new hospital site. Site large enough to accommodate some health/care facilities. Mix of 2-3 storey development appropriate. A Flood Risk Assessment, sequential and exception test will need to accompany any planning application.</t>
  </si>
  <si>
    <t>-</t>
  </si>
  <si>
    <t>Former Bournville School Site, Sellworthy Road</t>
  </si>
  <si>
    <t>Land north of Greenhill Road, Sandford</t>
  </si>
  <si>
    <t>Outline planning consent</t>
  </si>
  <si>
    <t>15/P/0583/O</t>
  </si>
  <si>
    <t>15/P/0983/O</t>
  </si>
  <si>
    <t>Tickenham Garden Centre, Tickenham</t>
  </si>
  <si>
    <t>16/P/0032/O</t>
  </si>
  <si>
    <t>Land off Wrington Lane, Congresbury</t>
  </si>
  <si>
    <t>16/P/1521/O</t>
  </si>
  <si>
    <t>OTHER LARGE SITES WITH PLANNING PERMISSION, NOT PROPOSED TO BE ALLOCATED</t>
  </si>
  <si>
    <t>Coates House, Nailsea</t>
  </si>
  <si>
    <t>Royal Oak Public House, Nailsea</t>
  </si>
  <si>
    <t>Weston Court, Weston-super-Mare</t>
  </si>
  <si>
    <t>Western Trade Centre, Banwell</t>
  </si>
  <si>
    <t>OTHER SOURCES OF SUPPLY</t>
  </si>
  <si>
    <t>New allocation. Vehicular access through The Briars. Landscaping/buffer strip/POS alongside railway boundary. Requires retention of strong hedge boundary to Moor Lane and on western boundary. Balancing pond required in NW corner. Consideration of fact that site is within 5km consultation zone for Bats SAC. Coal Mining Risk Assessment required.</t>
  </si>
  <si>
    <t>New allocation. Access off Pudding Pie Lane. Retention of existing hedgerows required. Layout to address overlooking issues from neighbouring properties. Links to Public Rights of Way on eastern boundary. Consideration of fact that site is within 5km consultation zone for Bats SAC.</t>
  </si>
  <si>
    <t>Vehicular Access off Stock Lane. Central open space. Retention of existing hedgerows required. Landscape buffer on Jubilee Lane boundary to the north. Cycleway/Pedestrian link onto Pudding Pie Lane and Stock Lane in north eastern corner of site.</t>
  </si>
  <si>
    <t>Pedestrian crossing across A38 required. Speed limit reduction on A38. Retention of exisiting hedgerows required. Central open space feature. Swales fronting A38. Consideration of fact that site is within 5km consultation zone for Bats SAC.</t>
  </si>
  <si>
    <t>Requires retention of exisiting hedgerows /Tree Preservation Orders. Vehicular access off roundabout. Open Space required in north eastern corner of site. Contribution required to comprehensive Surface Water Strategy. Contribution required to road safety/congestion solutions in the wider area. Consideration of fact that site is within 5km consultation zone for Bats SAC.</t>
  </si>
  <si>
    <t>New allocation. Requires retention of existing hedgerows. Continuation of pedestrian/cycleway links through consented housing site to the south. Footpath/Cycleway Links to Strawberry Line required. Access off roundabout through consented housing site to the south. Primary School reservation. Landscape buffer to existing development on eastern boundary. Contribution to comprehensive Surface Water Strategy.                Contribution to road safety/congestion solutions in the wider area. Consideration of fact that site is within 5km consultation zone for Bats SAC.</t>
  </si>
  <si>
    <t>New allocation for a mixed use scheme. 500 sq metres of employment floorspace at entrance of the site. Traffic Calming measures on Bridge Rd. Pedestrian link along Mulberry Lane.</t>
  </si>
  <si>
    <t>Previously proposed to be allocated for 215 units as part of a mixed use residential and care scheme. Only consented open market dwellings retained within this allocation.</t>
  </si>
  <si>
    <t>Major strategic mixed use allocation from Core Strategy. Further details in Weston Villages Supplementary Planning Document.</t>
  </si>
  <si>
    <t xml:space="preserve">Carried over from North Somerset Replacement Local Plan - H29.   A Flood Risk Assessment, sequential and exception test will need to accompany any planning application. </t>
  </si>
  <si>
    <t>New allocation. Key Town Centre site. Landmark high rise buildings may be appropriate. Demolition of former Police Station building. Conversion of Magistrate Courts (listed building). Some commerical development on the foortprint of Roselawn/Central Chambers buildings.</t>
  </si>
  <si>
    <t>New allocation. Loss of sports pitch needs to be addressed. Layout to have regard to industrial units to the south and railway line to the west. Access off Winterstoke Rd. 0.5 ha employment on northern boundary. Consideration of fact that site is within 5km consultation zone for Bats SAC (North Somerset and Mendip Bats Special Area of Conservation).  A Flood Risk Assessment, sequential and exception test will need to accompany any planning application.</t>
  </si>
  <si>
    <t xml:space="preserve">Carried over from North Somerset Replacement Local Plan - Sites H17 &amp; M2                                    Consideration of fact that site is within 5km consultation zone for Bats SAC.  A Flood Risk Assessment, sequential and exception test will need to accompany any planning application.    </t>
  </si>
  <si>
    <t>Carried over from North Somerset Replacement Local Plan - Sites H63 &amp; M4 Mixed use site to include 0.5 hectares employment  Flood Zone has been reassessed and site is in Flood Zone 3 - Flood Risk Assessment sequential and exception test required. Layout to have regard to proximity of railway line. Consideration of fact that site is within 5km consultation zone for Bats SAC</t>
  </si>
  <si>
    <t xml:space="preserve">New allocation for mixed use scheme. Residential, leisure, hotel and tourism, ancillary retail, cafes, bars and restaurants and community facilities. Does not include 63 dwellings on Royal Pier Hotel, Dorville or Lynton House Hotel. Prince Consort Gardens to be kept free from development. Madiera Car park has potential for development. </t>
  </si>
  <si>
    <t>New allocation. Contamination study required. Access off A370. High quality design required on key approach to Town Centre. Landmark buildings facing Drove Road roundabout. Pedestrian access to Rectors Way footpath (to the south), Newlands Road and Marchfield Way.                                            Health and Safety Executive to be consulted. A Flood Risk Assessment, sequential and exception test will need to accompany any planning application.</t>
  </si>
  <si>
    <t xml:space="preserve">New allocation for mixed use scheme, redevelopment to include retail, restaurant/cafe uses, 40 residential units, community uses and car parking. A Flood Risk Assessment, sequential and exception test will need to accompany any planning application. </t>
  </si>
  <si>
    <t>New allocation for mixed use scheme to include the following Spine road with access off Aisecombe Way to the east and Winterstoke Rd to the south. Site for Primary School. Remediation work to eliminate risk of contamination. Noise buffer alongside railway line. Safeguarding of Airfield bridge link. Open Space.  2.5 ha of Employment land on western part site.</t>
  </si>
  <si>
    <t xml:space="preserve">New allocation. Includes Sunnyside Road, Locking Road Car Park, Station Approach and part of Tesco car park. High Quality Design on key approach to Town Centre.                            Design standards to be set out in Town Centre Regeneration Supplementary Planning Document. Retention of public car parking levels through multi storey development. Improved pedestrian links to and across railway station. Area included in the "area of search" for a new Primary School site.  Area suitable for office development. A Flood Risk Assessment, sequential and exception test will need to accompany any planning application.                </t>
  </si>
  <si>
    <t>Carried over from North Somerset Replacement Local Plan - Site H87. A Flood Risk Assessment, sequential and exception test will need to accompany any planning application.</t>
  </si>
  <si>
    <t>New allocation. Consideration of fact that site is within 5km consultation zone for Bats SAC.</t>
  </si>
  <si>
    <t>New allocation. Access off The Uplands (to be widened).  Requires retention of strong hedge boundaries especially on southern boundary. Housing mix to meet local needs. Consideration of fact that site is within 5km consultation zone for Bats SAC.</t>
  </si>
  <si>
    <t>New allocation. Access off Engine Lane. Strong hedge boundaries to be retained.  Footpath on western side of Engine Lane. Full Transport Assessment required. Replacement or improved sport facilities required. Housing mix to meet local needs. Consideration of fact that site is within 5km consultation zone for Bats SAC.</t>
  </si>
  <si>
    <t>New Allocation - previously allocated employment site. A Flood Risk Assessment, sequential and exception test will need to accompany any planning application.</t>
  </si>
  <si>
    <t>New allocation. Main vehicular access onto Woodborough Rd. Secondary vehicular access to Church Rd. Footpath links to Strawberry line and other surrounding Public Rights of Way. Central Open Space feature. Retention of mature trees/TPO's and hedge boundaries. Consideration of fact that site is within 5km consultation zone for Bats SAC.</t>
  </si>
  <si>
    <t>Carried over from Replacement Local Plan - Site H43. Consideration of fact that site is within 5km consultation zone for Bats SAC. A Flood Risk Assessment, sequential and exception test will need to accompany any planning application.</t>
  </si>
  <si>
    <t>Carried over from Replacement Local Plan - Site H86. Capacity updated to reflect current application.</t>
  </si>
  <si>
    <t>Current permission. To include site for new Primary School.</t>
  </si>
  <si>
    <t>New allocation. Improved capacity of existing railway car park required as part of development proposal.</t>
  </si>
  <si>
    <t>Prior approval change of use</t>
  </si>
  <si>
    <t>NOT PROPOSED TO BE ALLOCATED. Change of use from offices to residential</t>
  </si>
  <si>
    <t>16/P/2046/CUPA</t>
  </si>
  <si>
    <t>16/P/0907/F</t>
  </si>
  <si>
    <t>NOT PROPOSED TO BE ALLOCATED. Erection of a building comprising 10 residential units</t>
  </si>
  <si>
    <t>16/P/2679/CUPA</t>
  </si>
  <si>
    <t>15/P/0968/O</t>
  </si>
  <si>
    <t>NOT PROPOSED TO BE ALLOCATED. Erection of 10 dwellings</t>
  </si>
  <si>
    <t>Small site windfalls expected, based on past trend rates for plan period to date (minus 17% on garden land)</t>
  </si>
  <si>
    <t>TOTAL DELIVERY EXPECTED</t>
  </si>
  <si>
    <t>Status at April 2017</t>
  </si>
  <si>
    <t>Capacity remaining at April 2017</t>
  </si>
  <si>
    <t>10/P/0756/OT2 12/P/1510/OT2 13/P/0834/RM 14/P/2723/RM 15/P/2437/RM 15/P/2570/RM 16/P/0622/RM 16/P/1842/RM</t>
  </si>
  <si>
    <t>09/P/1614/F 12/P/0760/F 12/P/1266/OT2 13/P/0997/OT2 15/P/1777/RM 15/P/1646/O</t>
  </si>
  <si>
    <t>Part full consent, part no current consent</t>
  </si>
  <si>
    <t>16/P/0507/F</t>
  </si>
  <si>
    <t>10/P/1339/F</t>
  </si>
  <si>
    <t>Land north of Oldmixon Road</t>
  </si>
  <si>
    <t>Land at Wentwood Drive</t>
  </si>
  <si>
    <t>Dauncey's Hotel, Claremont Crescent</t>
  </si>
  <si>
    <t>26 Bristol Road Lower</t>
  </si>
  <si>
    <t>Queensway/Midhaven Rise</t>
  </si>
  <si>
    <t>Land at Wilson Gardens/Scot Elm Drive</t>
  </si>
  <si>
    <t>16/P/0150/O</t>
  </si>
  <si>
    <t>To be finalised</t>
  </si>
  <si>
    <t>Waverley House</t>
  </si>
  <si>
    <t>2-6 Bay Road</t>
  </si>
  <si>
    <t>Court Farm, All Saints Lane</t>
  </si>
  <si>
    <t>17/P/0720/CUPA</t>
  </si>
  <si>
    <t>Weston College site, Somerset Square</t>
  </si>
  <si>
    <t>Youngwood Lane</t>
  </si>
  <si>
    <t>17/P/0122/RM</t>
  </si>
  <si>
    <t>16/P/2855/F</t>
  </si>
  <si>
    <t>16/P/1607/F</t>
  </si>
  <si>
    <t>15/P/1979/O</t>
  </si>
  <si>
    <t>15/P/1916/O</t>
  </si>
  <si>
    <t>15/P/2521/O</t>
  </si>
  <si>
    <t xml:space="preserve">Outline planning permission </t>
  </si>
  <si>
    <t>16/P/2094/O</t>
  </si>
  <si>
    <t>Land at Shipham Lane, Winscombe</t>
  </si>
  <si>
    <t>Land south of Cadbury Garden Centre, Congresbury</t>
  </si>
  <si>
    <t>Land adjoining Coombe Farm, Winscombe</t>
  </si>
  <si>
    <t>Broadleaze Farm, Winscombe</t>
  </si>
  <si>
    <t>Land at Cox's Green, Wrington</t>
  </si>
  <si>
    <t>Land south of Bristol Road, Churchill</t>
  </si>
  <si>
    <t>F Sweeting and Son site, Station Road, Sandford</t>
  </si>
  <si>
    <t>Winford Coach Station, 10 High Street, Winford</t>
  </si>
  <si>
    <t>12/P/0390/O</t>
  </si>
  <si>
    <t>Harbour Road/Gordano Gate</t>
  </si>
  <si>
    <t>Land at Wyndham Way</t>
  </si>
  <si>
    <t>Site V2, Harbour Road</t>
  </si>
  <si>
    <t xml:space="preserve">Barrow Hospital (1), Barrow Gurney </t>
  </si>
  <si>
    <t xml:space="preserve">Barrow Hospital (2), Barrow Gurney </t>
  </si>
  <si>
    <t>Small sites with planning consent (As at April 2017, minus 10% lapse rate)</t>
  </si>
  <si>
    <t>Capacity</t>
  </si>
  <si>
    <t>Dauncey’s Hotel, Claremont Crescent, Weston-super-Mare</t>
  </si>
  <si>
    <t>26 Bristol Road Lower, Weston-super-Mare</t>
  </si>
  <si>
    <t>Queensway/Midhaven Rise, Weston-super-Mare</t>
  </si>
  <si>
    <t>Land at Wilson Gardens/Scot Elm Drive, Weston-super-Mare</t>
  </si>
  <si>
    <t>Waverley House, Clevedon</t>
  </si>
  <si>
    <t>2-6 Bay Road, Clevedon</t>
  </si>
  <si>
    <t>Court Farm, All Saints Lane, Clevedon</t>
  </si>
  <si>
    <t>Weston College, Somerset Square, Nailsea</t>
  </si>
  <si>
    <t>Youngwood Lane, Nailsea</t>
  </si>
  <si>
    <t>Harbour Road/Gordano Gate, Portishead</t>
  </si>
  <si>
    <t>Land at Wyndham Way, Portishead</t>
  </si>
  <si>
    <t>Site V2, Harbour Road, Portishead</t>
  </si>
  <si>
    <t>Land at Cox’s Green, Wrington</t>
  </si>
  <si>
    <t>South of Bristol Road, Churchill</t>
  </si>
  <si>
    <t>F Sweeting and Son, Station Road, Sandford</t>
  </si>
  <si>
    <t>Barrow Hospital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</si>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</sst>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Arial"/>
      <family val="2"/>
    </font>
    <font>
      <b/>
      <i/>
      <sz val="8"/>
      <name val="Arial"/>
      <family val="2"/>
    </font>
    <font>
      <sz val="10"/>
      <color theme="1"/>
      <name val="Arial"/>
      <family val="2"/>
    </font>
    <font>
      <b/>
      <sz val="10"/>
      <color theme="1"/>
      <name val="Arial"/>
      <family val="2"/>
    </font>
    <font>
      <sz val="8"/>
      <color theme="1"/>
      <name val="Arial"/>
      <family val="2"/>
    </font>
    <font>
      <sz val="9"/>
      <color theme="1"/>
      <name val="Arial"/>
      <family val="2"/>
    </font>
    <font>
      <sz val="9"/>
      <color rgb="FFFF0000"/>
      <name val="Arial"/>
      <family val="2"/>
    </font>
    <font>
      <sz val="8"/>
      <color rgb="FFFF0000"/>
      <name val="Arial"/>
      <family val="2"/>
    </font>
    <font>
      <sz val="10"/>
      <name val="Arial"/>
      <family val="2"/>
    </font>
    <font>
      <sz val="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6"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50">
    <xf numFmtId="0" fontId="0" fillId="0" borderId="0" xfId="0"/>
    <xf numFmtId="0" fontId="2" fillId="0" borderId="0" xfId="0" applyFont="1" applyAlignment="1">
      <alignment wrapText="1"/>
    </xf>
    <xf numFmtId="0" fontId="2" fillId="0" borderId="0" xfId="0" applyFont="1" applyAlignment="1">
      <alignment vertical="top" wrapText="1"/>
    </xf>
    <xf numFmtId="0" fontId="4" fillId="2" borderId="1" xfId="0" applyFont="1" applyFill="1" applyBorder="1" applyAlignment="1">
      <alignment textRotation="90" wrapText="1"/>
    </xf>
    <xf numFmtId="0" fontId="1" fillId="2" borderId="1" xfId="0" applyFont="1" applyFill="1" applyBorder="1" applyAlignment="1">
      <alignment textRotation="90" wrapText="1"/>
    </xf>
    <xf numFmtId="0" fontId="4" fillId="3" borderId="1" xfId="0" applyFont="1" applyFill="1" applyBorder="1" applyAlignment="1">
      <alignment vertical="top" wrapText="1"/>
    </xf>
    <xf numFmtId="0" fontId="4" fillId="0" borderId="1" xfId="0" applyFont="1" applyBorder="1" applyAlignment="1">
      <alignment vertical="top" wrapText="1"/>
    </xf>
    <xf numFmtId="0" fontId="4" fillId="3" borderId="1" xfId="0" applyFont="1" applyFill="1" applyBorder="1" applyAlignment="1">
      <alignment wrapText="1"/>
    </xf>
    <xf numFmtId="0" fontId="4" fillId="0" borderId="1" xfId="0" applyFont="1" applyBorder="1" applyAlignment="1">
      <alignment wrapText="1"/>
    </xf>
    <xf numFmtId="0" fontId="4" fillId="0" borderId="0" xfId="0" applyFont="1" applyBorder="1" applyAlignment="1">
      <alignment wrapText="1"/>
    </xf>
    <xf numFmtId="0" fontId="4" fillId="0" borderId="0" xfId="0" applyFont="1" applyAlignment="1">
      <alignment wrapText="1"/>
    </xf>
    <xf numFmtId="0" fontId="5" fillId="2" borderId="1" xfId="0" applyFont="1" applyFill="1" applyBorder="1" applyAlignment="1">
      <alignment wrapText="1"/>
    </xf>
    <xf numFmtId="0" fontId="5" fillId="0" borderId="1" xfId="0" applyFont="1" applyBorder="1" applyAlignment="1">
      <alignment vertical="top" wrapText="1"/>
    </xf>
    <xf numFmtId="0" fontId="5" fillId="0" borderId="0" xfId="0" applyFont="1" applyBorder="1" applyAlignment="1">
      <alignment wrapText="1"/>
    </xf>
    <xf numFmtId="0" fontId="5" fillId="0" borderId="0" xfId="0" applyFont="1" applyAlignment="1">
      <alignment wrapText="1"/>
    </xf>
    <xf numFmtId="0" fontId="5" fillId="2" borderId="1" xfId="0" applyFont="1" applyFill="1" applyBorder="1" applyAlignment="1">
      <alignment horizontal="center" wrapText="1"/>
    </xf>
    <xf numFmtId="0" fontId="5" fillId="0" borderId="1" xfId="0" applyFont="1" applyBorder="1" applyAlignment="1">
      <alignment horizontal="center" wrapText="1"/>
    </xf>
    <xf numFmtId="0" fontId="5" fillId="0" borderId="0" xfId="0" applyFont="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4" fillId="2" borderId="1" xfId="0" applyFont="1" applyFill="1" applyBorder="1" applyAlignment="1">
      <alignment vertical="top" wrapText="1"/>
    </xf>
    <xf numFmtId="0" fontId="2" fillId="0" borderId="0" xfId="0" applyFont="1" applyFill="1" applyAlignment="1">
      <alignment vertical="top" wrapText="1"/>
    </xf>
    <xf numFmtId="0" fontId="6" fillId="0" borderId="1" xfId="0" applyFont="1" applyBorder="1" applyAlignment="1">
      <alignment vertical="top" wrapText="1"/>
    </xf>
    <xf numFmtId="0" fontId="7" fillId="3" borderId="1" xfId="0" applyFont="1" applyFill="1" applyBorder="1" applyAlignment="1">
      <alignment wrapText="1"/>
    </xf>
    <xf numFmtId="0" fontId="7" fillId="0" borderId="1" xfId="0" applyFont="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wrapText="1"/>
    </xf>
    <xf numFmtId="0" fontId="2" fillId="0" borderId="0" xfId="0" applyFont="1" applyFill="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2" borderId="6" xfId="0" applyFont="1" applyFill="1" applyBorder="1" applyAlignment="1">
      <alignment vertical="top" wrapText="1"/>
    </xf>
    <xf numFmtId="0" fontId="5" fillId="2" borderId="7" xfId="0" applyFont="1" applyFill="1" applyBorder="1" applyAlignment="1">
      <alignment wrapText="1"/>
    </xf>
    <xf numFmtId="0" fontId="4" fillId="2" borderId="7" xfId="0" applyFont="1" applyFill="1" applyBorder="1" applyAlignment="1">
      <alignment textRotation="90" wrapText="1"/>
    </xf>
    <xf numFmtId="0" fontId="1" fillId="2" borderId="7" xfId="0" applyFont="1" applyFill="1" applyBorder="1" applyAlignment="1">
      <alignment textRotation="90" wrapText="1"/>
    </xf>
    <xf numFmtId="0" fontId="8" fillId="0" borderId="1" xfId="0" applyFont="1" applyBorder="1" applyAlignment="1">
      <alignment vertical="center" wrapText="1"/>
    </xf>
    <xf numFmtId="0" fontId="8" fillId="0" borderId="1" xfId="0" applyFont="1" applyBorder="1"/>
    <xf numFmtId="0" fontId="9" fillId="0" borderId="1" xfId="0" applyFont="1" applyBorder="1" applyAlignment="1">
      <alignment wrapText="1"/>
    </xf>
    <xf numFmtId="0" fontId="2" fillId="2" borderId="1" xfId="0" applyFont="1" applyFill="1" applyBorder="1"/>
    <xf numFmtId="0" fontId="8" fillId="2" borderId="1" xfId="0" applyFont="1" applyFill="1" applyBorder="1"/>
    <xf numFmtId="0" fontId="2" fillId="0" borderId="0" xfId="0" applyFont="1"/>
    <xf numFmtId="0" fontId="5" fillId="0" borderId="2" xfId="0" applyFont="1" applyBorder="1" applyAlignment="1">
      <alignment vertical="top" wrapText="1"/>
    </xf>
    <xf numFmtId="0" fontId="0" fillId="0" borderId="3" xfId="0" applyBorder="1" applyAlignment="1">
      <alignment vertical="top" wrapText="1"/>
    </xf>
    <xf numFmtId="0" fontId="0" fillId="0" borderId="3" xfId="0" applyBorder="1" applyAlignment="1">
      <alignment wrapText="1"/>
    </xf>
    <xf numFmtId="0" fontId="0" fillId="0" borderId="4" xfId="0" applyBorder="1" applyAlignment="1">
      <alignment wrapText="1"/>
    </xf>
    <xf numFmtId="0" fontId="5" fillId="2" borderId="2" xfId="0" applyFont="1" applyFill="1" applyBorder="1" applyAlignment="1">
      <alignment vertical="top" wrapText="1"/>
    </xf>
    <xf numFmtId="0" fontId="0" fillId="2" borderId="3" xfId="0" applyFill="1" applyBorder="1" applyAlignment="1">
      <alignment wrapText="1"/>
    </xf>
    <xf numFmtId="0" fontId="0" fillId="2" borderId="4" xfId="0" applyFill="1" applyBorder="1" applyAlignment="1">
      <alignment wrapText="1"/>
    </xf>
    <xf numFmtId="0" fontId="3" fillId="3" borderId="1" xfId="0" applyFont="1" applyFill="1" applyBorder="1" applyAlignment="1">
      <alignment vertical="top" wrapText="1"/>
    </xf>
    <xf numFmtId="0" fontId="0" fillId="3" borderId="1" xfId="0" applyFill="1" applyBorder="1" applyAlignment="1">
      <alignment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selection activeCell="O1" sqref="O1"/>
    </sheetView>
  </sheetViews>
  <sheetFormatPr defaultRowHeight="15" x14ac:dyDescent="0.25"/>
  <cols>
    <col min="1" max="1" width="46.08984375" customWidth="1"/>
    <col min="2" max="2" width="0" hidden="1" customWidth="1"/>
    <col min="4" max="12" width="3.90625" customWidth="1"/>
  </cols>
  <sheetData>
    <row r="1" spans="1:12" ht="187.5" customHeight="1" x14ac:dyDescent="0.25">
      <c r="A1" s="31" t="s">
        <v>0</v>
      </c>
      <c r="B1" s="32" t="s">
        <v>3</v>
      </c>
      <c r="C1" s="32" t="s">
        <v>253</v>
      </c>
      <c r="D1" s="33" t="s">
        <v>6</v>
      </c>
      <c r="E1" s="33" t="s">
        <v>7</v>
      </c>
      <c r="F1" s="33" t="s">
        <v>8</v>
      </c>
      <c r="G1" s="33" t="s">
        <v>9</v>
      </c>
      <c r="H1" s="33" t="s">
        <v>10</v>
      </c>
      <c r="I1" s="33" t="s">
        <v>11</v>
      </c>
      <c r="J1" s="33" t="s">
        <v>12</v>
      </c>
      <c r="K1" s="33" t="s">
        <v>13</v>
      </c>
      <c r="L1" s="33" t="s">
        <v>14</v>
      </c>
    </row>
    <row r="2" spans="1:12" ht="20.25" customHeight="1" x14ac:dyDescent="0.25">
      <c r="A2" s="34" t="s">
        <v>254</v>
      </c>
      <c r="B2" s="35"/>
      <c r="C2" s="34">
        <v>10</v>
      </c>
      <c r="D2" s="36">
        <v>0</v>
      </c>
      <c r="E2" s="36">
        <v>0</v>
      </c>
      <c r="F2" s="36">
        <v>10</v>
      </c>
      <c r="G2" s="36">
        <v>0</v>
      </c>
      <c r="H2" s="36">
        <v>0</v>
      </c>
      <c r="I2" s="36">
        <v>0</v>
      </c>
      <c r="J2" s="36">
        <v>0</v>
      </c>
      <c r="K2" s="36">
        <v>0</v>
      </c>
      <c r="L2" s="36">
        <v>0</v>
      </c>
    </row>
    <row r="3" spans="1:12" x14ac:dyDescent="0.25">
      <c r="A3" s="34" t="s">
        <v>255</v>
      </c>
      <c r="B3" s="35"/>
      <c r="C3" s="34">
        <v>16</v>
      </c>
      <c r="D3" s="36">
        <v>0</v>
      </c>
      <c r="E3" s="36">
        <v>0</v>
      </c>
      <c r="F3" s="36">
        <v>16</v>
      </c>
      <c r="G3" s="36">
        <v>0</v>
      </c>
      <c r="H3" s="36">
        <v>0</v>
      </c>
      <c r="I3" s="36">
        <v>0</v>
      </c>
      <c r="J3" s="36">
        <v>0</v>
      </c>
      <c r="K3" s="36">
        <v>0</v>
      </c>
      <c r="L3" s="36">
        <v>0</v>
      </c>
    </row>
    <row r="4" spans="1:12" x14ac:dyDescent="0.25">
      <c r="A4" s="34" t="s">
        <v>256</v>
      </c>
      <c r="B4" s="35"/>
      <c r="C4" s="34">
        <v>35</v>
      </c>
      <c r="D4" s="36">
        <v>0</v>
      </c>
      <c r="E4" s="36">
        <v>0</v>
      </c>
      <c r="F4" s="36">
        <v>0</v>
      </c>
      <c r="G4" s="36">
        <v>15</v>
      </c>
      <c r="H4" s="36">
        <v>20</v>
      </c>
      <c r="I4" s="36">
        <v>0</v>
      </c>
      <c r="J4" s="36">
        <v>0</v>
      </c>
      <c r="K4" s="36">
        <v>0</v>
      </c>
      <c r="L4" s="36">
        <v>0</v>
      </c>
    </row>
    <row r="5" spans="1:12" x14ac:dyDescent="0.25">
      <c r="A5" s="34" t="s">
        <v>257</v>
      </c>
      <c r="B5" s="35"/>
      <c r="C5" s="34">
        <v>51</v>
      </c>
      <c r="D5" s="36">
        <v>10</v>
      </c>
      <c r="E5" s="36">
        <v>20</v>
      </c>
      <c r="F5" s="36">
        <v>21</v>
      </c>
      <c r="G5" s="36">
        <v>0</v>
      </c>
      <c r="H5" s="36">
        <v>0</v>
      </c>
      <c r="I5" s="36">
        <v>0</v>
      </c>
      <c r="J5" s="36">
        <v>0</v>
      </c>
      <c r="K5" s="36">
        <v>0</v>
      </c>
      <c r="L5" s="36">
        <v>0</v>
      </c>
    </row>
    <row r="6" spans="1:12" x14ac:dyDescent="0.25">
      <c r="A6" s="34" t="s">
        <v>258</v>
      </c>
      <c r="B6" s="35"/>
      <c r="C6" s="34">
        <v>21</v>
      </c>
      <c r="D6" s="35">
        <v>0</v>
      </c>
      <c r="E6" s="35">
        <v>21</v>
      </c>
      <c r="F6" s="35">
        <v>0</v>
      </c>
      <c r="G6" s="35">
        <v>0</v>
      </c>
      <c r="H6" s="35">
        <v>0</v>
      </c>
      <c r="I6" s="35">
        <v>0</v>
      </c>
      <c r="J6" s="35">
        <v>0</v>
      </c>
      <c r="K6" s="35">
        <v>0</v>
      </c>
      <c r="L6" s="35">
        <v>0</v>
      </c>
    </row>
    <row r="7" spans="1:12" x14ac:dyDescent="0.25">
      <c r="A7" s="34" t="s">
        <v>259</v>
      </c>
      <c r="B7" s="35"/>
      <c r="C7" s="34">
        <v>19</v>
      </c>
      <c r="D7" s="35">
        <v>0</v>
      </c>
      <c r="E7" s="35">
        <v>0</v>
      </c>
      <c r="F7" s="35">
        <v>0</v>
      </c>
      <c r="G7" s="35">
        <v>19</v>
      </c>
      <c r="H7" s="35">
        <v>0</v>
      </c>
      <c r="I7" s="35">
        <v>0</v>
      </c>
      <c r="J7" s="35">
        <v>0</v>
      </c>
      <c r="K7" s="35">
        <v>0</v>
      </c>
      <c r="L7" s="35">
        <v>0</v>
      </c>
    </row>
    <row r="8" spans="1:12" x14ac:dyDescent="0.25">
      <c r="A8" s="34" t="s">
        <v>260</v>
      </c>
      <c r="B8" s="35"/>
      <c r="C8" s="34">
        <v>10</v>
      </c>
      <c r="D8" s="35">
        <v>0</v>
      </c>
      <c r="E8" s="35">
        <v>5</v>
      </c>
      <c r="F8" s="35">
        <v>5</v>
      </c>
      <c r="G8" s="35">
        <v>0</v>
      </c>
      <c r="H8" s="35">
        <v>0</v>
      </c>
      <c r="I8" s="35">
        <v>0</v>
      </c>
      <c r="J8" s="35">
        <v>0</v>
      </c>
      <c r="K8" s="35">
        <v>0</v>
      </c>
      <c r="L8" s="35">
        <v>0</v>
      </c>
    </row>
    <row r="9" spans="1:12" x14ac:dyDescent="0.25">
      <c r="A9" s="34" t="s">
        <v>261</v>
      </c>
      <c r="B9" s="35"/>
      <c r="C9" s="34">
        <v>28</v>
      </c>
      <c r="D9" s="36">
        <v>0</v>
      </c>
      <c r="E9" s="36">
        <v>0</v>
      </c>
      <c r="F9" s="36">
        <v>28</v>
      </c>
      <c r="G9" s="36">
        <v>0</v>
      </c>
      <c r="H9" s="36">
        <v>0</v>
      </c>
      <c r="I9" s="36">
        <v>0</v>
      </c>
      <c r="J9" s="36">
        <v>0</v>
      </c>
      <c r="K9" s="36">
        <v>0</v>
      </c>
      <c r="L9" s="36">
        <v>0</v>
      </c>
    </row>
    <row r="10" spans="1:12" x14ac:dyDescent="0.25">
      <c r="A10" s="34" t="s">
        <v>262</v>
      </c>
      <c r="B10" s="35"/>
      <c r="C10" s="34">
        <v>170</v>
      </c>
      <c r="D10" s="36">
        <v>0</v>
      </c>
      <c r="E10" s="36">
        <v>0</v>
      </c>
      <c r="F10" s="36">
        <v>120</v>
      </c>
      <c r="G10" s="36">
        <v>50</v>
      </c>
      <c r="H10" s="36">
        <v>0</v>
      </c>
      <c r="I10" s="36">
        <v>0</v>
      </c>
      <c r="J10" s="36">
        <v>0</v>
      </c>
      <c r="K10" s="36">
        <v>0</v>
      </c>
      <c r="L10" s="36">
        <v>0</v>
      </c>
    </row>
    <row r="11" spans="1:12" x14ac:dyDescent="0.25">
      <c r="A11" s="34" t="s">
        <v>263</v>
      </c>
      <c r="B11" s="35"/>
      <c r="C11" s="34">
        <v>93</v>
      </c>
      <c r="D11" s="36">
        <v>0</v>
      </c>
      <c r="E11" s="36">
        <v>93</v>
      </c>
      <c r="F11" s="36">
        <v>0</v>
      </c>
      <c r="G11" s="36">
        <v>0</v>
      </c>
      <c r="H11" s="36">
        <v>0</v>
      </c>
      <c r="I11" s="36">
        <v>0</v>
      </c>
      <c r="J11" s="36">
        <v>0</v>
      </c>
      <c r="K11" s="36">
        <v>0</v>
      </c>
      <c r="L11" s="36">
        <v>0</v>
      </c>
    </row>
    <row r="12" spans="1:12" x14ac:dyDescent="0.25">
      <c r="A12" s="34" t="s">
        <v>264</v>
      </c>
      <c r="B12" s="35"/>
      <c r="C12" s="34">
        <v>35</v>
      </c>
      <c r="D12" s="36">
        <v>0</v>
      </c>
      <c r="E12" s="36">
        <v>0</v>
      </c>
      <c r="F12" s="36">
        <v>35</v>
      </c>
      <c r="G12" s="36">
        <v>0</v>
      </c>
      <c r="H12" s="36">
        <v>0</v>
      </c>
      <c r="I12" s="36">
        <v>0</v>
      </c>
      <c r="J12" s="36">
        <v>0</v>
      </c>
      <c r="K12" s="36">
        <v>0</v>
      </c>
      <c r="L12" s="36">
        <v>0</v>
      </c>
    </row>
    <row r="13" spans="1:12" x14ac:dyDescent="0.25">
      <c r="A13" s="34" t="s">
        <v>265</v>
      </c>
      <c r="B13" s="35"/>
      <c r="C13" s="34">
        <v>10</v>
      </c>
      <c r="D13" s="36">
        <v>0</v>
      </c>
      <c r="E13" s="36">
        <v>0</v>
      </c>
      <c r="F13" s="36">
        <v>10</v>
      </c>
      <c r="G13" s="36">
        <v>0</v>
      </c>
      <c r="H13" s="36">
        <v>0</v>
      </c>
      <c r="I13" s="36">
        <v>0</v>
      </c>
      <c r="J13" s="36">
        <v>0</v>
      </c>
      <c r="K13" s="36">
        <v>0</v>
      </c>
      <c r="L13" s="36">
        <v>0</v>
      </c>
    </row>
    <row r="14" spans="1:12" x14ac:dyDescent="0.25">
      <c r="A14" s="34" t="s">
        <v>239</v>
      </c>
      <c r="B14" s="35"/>
      <c r="C14" s="34">
        <v>21</v>
      </c>
      <c r="D14" s="36">
        <v>0</v>
      </c>
      <c r="E14" s="36">
        <v>0</v>
      </c>
      <c r="F14" s="36">
        <v>21</v>
      </c>
      <c r="G14" s="36">
        <v>0</v>
      </c>
      <c r="H14" s="36">
        <v>0</v>
      </c>
      <c r="I14" s="36">
        <v>0</v>
      </c>
      <c r="J14" s="36">
        <v>0</v>
      </c>
      <c r="K14" s="36">
        <v>0</v>
      </c>
      <c r="L14" s="36">
        <v>0</v>
      </c>
    </row>
    <row r="15" spans="1:12" x14ac:dyDescent="0.25">
      <c r="A15" s="34" t="s">
        <v>238</v>
      </c>
      <c r="B15" s="35"/>
      <c r="C15" s="34">
        <v>28</v>
      </c>
      <c r="D15" s="36">
        <v>0</v>
      </c>
      <c r="E15" s="36">
        <v>14</v>
      </c>
      <c r="F15" s="36">
        <v>14</v>
      </c>
      <c r="G15" s="36">
        <v>0</v>
      </c>
      <c r="H15" s="36">
        <v>0</v>
      </c>
      <c r="I15" s="36">
        <v>0</v>
      </c>
      <c r="J15" s="36">
        <v>0</v>
      </c>
      <c r="K15" s="36">
        <v>0</v>
      </c>
      <c r="L15" s="36">
        <v>0</v>
      </c>
    </row>
    <row r="16" spans="1:12" x14ac:dyDescent="0.25">
      <c r="A16" s="34" t="s">
        <v>240</v>
      </c>
      <c r="B16" s="35"/>
      <c r="C16" s="34">
        <v>24</v>
      </c>
      <c r="D16" s="36">
        <v>0</v>
      </c>
      <c r="E16" s="36">
        <v>12</v>
      </c>
      <c r="F16" s="36">
        <v>12</v>
      </c>
      <c r="G16" s="36">
        <v>0</v>
      </c>
      <c r="H16" s="36">
        <v>0</v>
      </c>
      <c r="I16" s="36">
        <v>0</v>
      </c>
      <c r="J16" s="36">
        <v>0</v>
      </c>
      <c r="K16" s="36">
        <v>0</v>
      </c>
      <c r="L16" s="36">
        <v>0</v>
      </c>
    </row>
    <row r="17" spans="1:12" x14ac:dyDescent="0.25">
      <c r="A17" s="34" t="s">
        <v>241</v>
      </c>
      <c r="B17" s="35"/>
      <c r="C17" s="34">
        <v>74</v>
      </c>
      <c r="D17" s="36">
        <v>0</v>
      </c>
      <c r="E17" s="36">
        <v>0</v>
      </c>
      <c r="F17" s="36">
        <v>74</v>
      </c>
      <c r="G17" s="36">
        <v>0</v>
      </c>
      <c r="H17" s="36">
        <v>0</v>
      </c>
      <c r="I17" s="36">
        <v>0</v>
      </c>
      <c r="J17" s="36">
        <v>0</v>
      </c>
      <c r="K17" s="36">
        <v>0</v>
      </c>
      <c r="L17" s="36">
        <v>0</v>
      </c>
    </row>
    <row r="18" spans="1:12" x14ac:dyDescent="0.25">
      <c r="A18" s="34" t="s">
        <v>266</v>
      </c>
      <c r="B18" s="35"/>
      <c r="C18" s="34">
        <v>28</v>
      </c>
      <c r="D18" s="36">
        <v>0</v>
      </c>
      <c r="E18" s="36">
        <v>28</v>
      </c>
      <c r="F18" s="36">
        <v>0</v>
      </c>
      <c r="G18" s="36">
        <v>0</v>
      </c>
      <c r="H18" s="36">
        <v>0</v>
      </c>
      <c r="I18" s="36">
        <v>0</v>
      </c>
      <c r="J18" s="36">
        <v>0</v>
      </c>
      <c r="K18" s="36">
        <v>0</v>
      </c>
      <c r="L18" s="36">
        <v>0</v>
      </c>
    </row>
    <row r="19" spans="1:12" x14ac:dyDescent="0.25">
      <c r="A19" s="34" t="s">
        <v>267</v>
      </c>
      <c r="B19" s="35"/>
      <c r="C19" s="34">
        <v>41</v>
      </c>
      <c r="D19" s="36">
        <v>0</v>
      </c>
      <c r="E19" s="36">
        <v>0</v>
      </c>
      <c r="F19" s="36">
        <v>41</v>
      </c>
      <c r="G19" s="36">
        <v>0</v>
      </c>
      <c r="H19" s="36">
        <v>0</v>
      </c>
      <c r="I19" s="36">
        <v>0</v>
      </c>
      <c r="J19" s="36">
        <v>0</v>
      </c>
      <c r="K19" s="36">
        <v>0</v>
      </c>
      <c r="L19" s="36">
        <v>0</v>
      </c>
    </row>
    <row r="20" spans="1:12" x14ac:dyDescent="0.25">
      <c r="A20" s="34" t="s">
        <v>268</v>
      </c>
      <c r="B20" s="35"/>
      <c r="C20" s="34">
        <v>16</v>
      </c>
      <c r="D20" s="36">
        <v>0</v>
      </c>
      <c r="E20" s="36">
        <v>0</v>
      </c>
      <c r="F20" s="36">
        <v>0</v>
      </c>
      <c r="G20" s="36">
        <v>8</v>
      </c>
      <c r="H20" s="36">
        <v>8</v>
      </c>
      <c r="I20" s="36">
        <v>0</v>
      </c>
      <c r="J20" s="36">
        <v>0</v>
      </c>
      <c r="K20" s="36">
        <v>0</v>
      </c>
      <c r="L20" s="36">
        <v>0</v>
      </c>
    </row>
    <row r="21" spans="1:12" x14ac:dyDescent="0.25">
      <c r="A21" s="34" t="s">
        <v>269</v>
      </c>
      <c r="B21" s="35"/>
      <c r="C21" s="34">
        <v>66</v>
      </c>
      <c r="D21" s="36">
        <v>0</v>
      </c>
      <c r="E21" s="36">
        <v>26</v>
      </c>
      <c r="F21" s="36">
        <v>40</v>
      </c>
      <c r="G21" s="36">
        <v>0</v>
      </c>
      <c r="H21" s="36">
        <v>0</v>
      </c>
      <c r="I21" s="36">
        <v>0</v>
      </c>
      <c r="J21" s="36">
        <v>0</v>
      </c>
      <c r="K21" s="36">
        <v>0</v>
      </c>
      <c r="L21" s="36">
        <v>0</v>
      </c>
    </row>
    <row r="22" spans="1:12" x14ac:dyDescent="0.25">
      <c r="A22" s="34" t="s">
        <v>269</v>
      </c>
      <c r="B22" s="35"/>
      <c r="C22" s="34">
        <v>14</v>
      </c>
      <c r="D22" s="36">
        <v>0</v>
      </c>
      <c r="E22" s="36">
        <v>4</v>
      </c>
      <c r="F22" s="36">
        <v>10</v>
      </c>
      <c r="G22" s="36">
        <v>0</v>
      </c>
      <c r="H22" s="36">
        <v>0</v>
      </c>
      <c r="I22" s="36">
        <v>0</v>
      </c>
      <c r="J22" s="36">
        <v>0</v>
      </c>
      <c r="K22" s="36">
        <v>0</v>
      </c>
      <c r="L22" s="36">
        <v>0</v>
      </c>
    </row>
    <row r="23" spans="1:12" x14ac:dyDescent="0.25">
      <c r="A23" s="34" t="s">
        <v>245</v>
      </c>
      <c r="B23" s="35"/>
      <c r="C23" s="34">
        <v>11</v>
      </c>
      <c r="D23" s="36">
        <v>0</v>
      </c>
      <c r="E23" s="36">
        <v>11</v>
      </c>
      <c r="F23" s="36">
        <v>0</v>
      </c>
      <c r="G23" s="36">
        <v>0</v>
      </c>
      <c r="H23" s="36">
        <v>0</v>
      </c>
      <c r="I23" s="36">
        <v>0</v>
      </c>
      <c r="J23" s="36">
        <v>0</v>
      </c>
      <c r="K23" s="36">
        <v>0</v>
      </c>
      <c r="L23" s="36">
        <v>0</v>
      </c>
    </row>
    <row r="24" spans="1:12" s="39" customFormat="1" ht="13.2" x14ac:dyDescent="0.25">
      <c r="A24" s="37" t="s">
        <v>270</v>
      </c>
      <c r="B24" s="37"/>
      <c r="C24" s="37">
        <f>SUM(C2:C23)</f>
        <v>821</v>
      </c>
      <c r="D24" s="38">
        <f>SUM(D2:D23)</f>
        <v>10</v>
      </c>
      <c r="E24" s="38">
        <f>SUM(E2:E23)</f>
        <v>234</v>
      </c>
      <c r="F24" s="38">
        <f t="shared" ref="F24:L24" si="0">SUM(F2:F23)</f>
        <v>457</v>
      </c>
      <c r="G24" s="38">
        <f t="shared" si="0"/>
        <v>92</v>
      </c>
      <c r="H24" s="38">
        <f t="shared" si="0"/>
        <v>28</v>
      </c>
      <c r="I24" s="38">
        <f t="shared" si="0"/>
        <v>0</v>
      </c>
      <c r="J24" s="38">
        <f t="shared" si="0"/>
        <v>0</v>
      </c>
      <c r="K24" s="38">
        <f t="shared" si="0"/>
        <v>0</v>
      </c>
      <c r="L24" s="38">
        <f t="shared" si="0"/>
        <v>0</v>
      </c>
    </row>
  </sheetData>
  <sheetProtection algorithmName="SHA-512" hashValue="0GjKRx7ErHvBEA3XfCJLA08qOmnIm9F/z2NKYw1sveT9/GPEK8E3UilwGdaXtO+OR3oxgATC3K1nmI05GuMrTQ==" saltValue="5umCSAX7GJaEHEwsjOcLs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8"/>
  <sheetViews>
    <sheetView tabSelected="1" workbookViewId="0">
      <selection activeCell="A99" sqref="A99"/>
    </sheetView>
  </sheetViews>
  <sheetFormatPr defaultColWidth="8.90625" defaultRowHeight="13.2" x14ac:dyDescent="0.25"/>
  <cols>
    <col min="1" max="1" width="23.1796875" style="14" customWidth="1"/>
    <col min="2" max="2" width="11.453125" style="14" customWidth="1"/>
    <col min="3" max="3" width="11.08984375" style="14" customWidth="1"/>
    <col min="4" max="4" width="7" style="14" bestFit="1" customWidth="1"/>
    <col min="5" max="5" width="30.36328125" style="14" hidden="1" customWidth="1"/>
    <col min="6" max="6" width="2.81640625" style="10" hidden="1" customWidth="1"/>
    <col min="7" max="7" width="3.453125" style="10" hidden="1" customWidth="1"/>
    <col min="8" max="8" width="3.08984375" style="10" hidden="1" customWidth="1"/>
    <col min="9" max="16" width="3.90625" style="10" bestFit="1" customWidth="1"/>
    <col min="17" max="17" width="3.453125" style="10" bestFit="1" customWidth="1"/>
    <col min="18" max="18" width="3.453125" style="10" hidden="1" customWidth="1"/>
    <col min="19" max="19" width="7.08984375" style="17" hidden="1" customWidth="1"/>
    <col min="20" max="20" width="8.90625" style="27"/>
    <col min="21" max="16384" width="8.90625" style="1"/>
  </cols>
  <sheetData>
    <row r="1" spans="1:20" ht="123.75" customHeight="1" x14ac:dyDescent="0.25">
      <c r="A1" s="11" t="s">
        <v>0</v>
      </c>
      <c r="B1" s="11" t="s">
        <v>209</v>
      </c>
      <c r="C1" s="11" t="s">
        <v>1</v>
      </c>
      <c r="D1" s="11" t="s">
        <v>210</v>
      </c>
      <c r="E1" s="11" t="s">
        <v>2</v>
      </c>
      <c r="F1" s="3" t="s">
        <v>3</v>
      </c>
      <c r="G1" s="3" t="s">
        <v>4</v>
      </c>
      <c r="H1" s="4" t="s">
        <v>5</v>
      </c>
      <c r="I1" s="4" t="s">
        <v>6</v>
      </c>
      <c r="J1" s="4" t="s">
        <v>7</v>
      </c>
      <c r="K1" s="4" t="s">
        <v>8</v>
      </c>
      <c r="L1" s="4" t="s">
        <v>9</v>
      </c>
      <c r="M1" s="4" t="s">
        <v>10</v>
      </c>
      <c r="N1" s="4" t="s">
        <v>11</v>
      </c>
      <c r="O1" s="4" t="s">
        <v>12</v>
      </c>
      <c r="P1" s="4" t="s">
        <v>13</v>
      </c>
      <c r="Q1" s="4" t="s">
        <v>14</v>
      </c>
      <c r="R1" s="4"/>
      <c r="S1" s="15" t="s">
        <v>148</v>
      </c>
    </row>
    <row r="2" spans="1:20" s="2" customFormat="1" ht="15" x14ac:dyDescent="0.25">
      <c r="A2" s="47" t="s">
        <v>134</v>
      </c>
      <c r="B2" s="48"/>
      <c r="C2" s="48"/>
      <c r="D2" s="48"/>
      <c r="E2" s="48"/>
      <c r="F2" s="48"/>
      <c r="G2" s="48"/>
      <c r="H2" s="48"/>
      <c r="I2" s="48"/>
      <c r="J2" s="48"/>
      <c r="K2" s="48"/>
      <c r="L2" s="48"/>
      <c r="M2" s="48"/>
      <c r="N2" s="48"/>
      <c r="O2" s="48"/>
      <c r="P2" s="48"/>
      <c r="Q2" s="48"/>
      <c r="R2" s="48"/>
      <c r="S2" s="49"/>
      <c r="T2" s="21"/>
    </row>
    <row r="3" spans="1:20" s="2" customFormat="1" ht="91.2" x14ac:dyDescent="0.2">
      <c r="A3" s="12" t="s">
        <v>15</v>
      </c>
      <c r="B3" s="12" t="s">
        <v>16</v>
      </c>
      <c r="C3" s="12" t="s">
        <v>211</v>
      </c>
      <c r="D3" s="12">
        <v>1986</v>
      </c>
      <c r="E3" s="12" t="s">
        <v>178</v>
      </c>
      <c r="F3" s="5">
        <v>317</v>
      </c>
      <c r="G3" s="5">
        <v>2233</v>
      </c>
      <c r="H3" s="6">
        <v>220</v>
      </c>
      <c r="I3" s="25">
        <v>154</v>
      </c>
      <c r="J3" s="25">
        <v>244</v>
      </c>
      <c r="K3" s="25">
        <v>238</v>
      </c>
      <c r="L3" s="25">
        <v>225</v>
      </c>
      <c r="M3" s="25">
        <v>225</v>
      </c>
      <c r="N3" s="25">
        <v>225</v>
      </c>
      <c r="O3" s="25">
        <v>225</v>
      </c>
      <c r="P3" s="25">
        <v>225</v>
      </c>
      <c r="Q3" s="25">
        <v>225</v>
      </c>
      <c r="R3" s="25">
        <f>SUM(I3:Q3)</f>
        <v>1986</v>
      </c>
      <c r="S3" s="16">
        <v>121</v>
      </c>
      <c r="T3" s="21"/>
    </row>
    <row r="4" spans="1:20" ht="68.400000000000006" x14ac:dyDescent="0.25">
      <c r="A4" s="12" t="s">
        <v>17</v>
      </c>
      <c r="B4" s="12" t="s">
        <v>18</v>
      </c>
      <c r="C4" s="12" t="s">
        <v>212</v>
      </c>
      <c r="D4" s="12">
        <v>3679</v>
      </c>
      <c r="E4" s="12" t="s">
        <v>178</v>
      </c>
      <c r="F4" s="7">
        <v>250</v>
      </c>
      <c r="G4" s="7">
        <v>3700</v>
      </c>
      <c r="H4" s="8">
        <v>34</v>
      </c>
      <c r="I4" s="26">
        <v>85</v>
      </c>
      <c r="J4" s="26">
        <v>410</v>
      </c>
      <c r="K4" s="26">
        <v>452</v>
      </c>
      <c r="L4" s="26">
        <v>475</v>
      </c>
      <c r="M4" s="26">
        <v>525</v>
      </c>
      <c r="N4" s="26">
        <v>525</v>
      </c>
      <c r="O4" s="26">
        <v>400</v>
      </c>
      <c r="P4" s="26">
        <v>414</v>
      </c>
      <c r="Q4" s="26">
        <v>393</v>
      </c>
      <c r="R4" s="26">
        <f>SUM(I4:Q4)</f>
        <v>3679</v>
      </c>
      <c r="S4" s="16">
        <v>121</v>
      </c>
    </row>
    <row r="5" spans="1:20" ht="22.8" x14ac:dyDescent="0.25">
      <c r="A5" s="12" t="s">
        <v>19</v>
      </c>
      <c r="B5" s="12" t="s">
        <v>20</v>
      </c>
      <c r="C5" s="12" t="s">
        <v>21</v>
      </c>
      <c r="D5" s="12">
        <v>23</v>
      </c>
      <c r="E5" s="12" t="s">
        <v>22</v>
      </c>
      <c r="F5" s="7">
        <v>0</v>
      </c>
      <c r="G5" s="7">
        <v>23</v>
      </c>
      <c r="H5" s="8">
        <v>0</v>
      </c>
      <c r="I5" s="8">
        <v>0</v>
      </c>
      <c r="J5" s="8">
        <v>0</v>
      </c>
      <c r="K5" s="8">
        <v>23</v>
      </c>
      <c r="L5" s="8">
        <v>0</v>
      </c>
      <c r="M5" s="8">
        <v>0</v>
      </c>
      <c r="N5" s="8">
        <v>0</v>
      </c>
      <c r="O5" s="8">
        <v>0</v>
      </c>
      <c r="P5" s="8">
        <v>0</v>
      </c>
      <c r="Q5" s="8">
        <v>0</v>
      </c>
      <c r="R5" s="25">
        <f t="shared" ref="R5:R38" si="0">SUM(I5:Q5)</f>
        <v>23</v>
      </c>
      <c r="S5" s="16">
        <v>51</v>
      </c>
    </row>
    <row r="6" spans="1:20" ht="22.8" x14ac:dyDescent="0.25">
      <c r="A6" s="12" t="s">
        <v>23</v>
      </c>
      <c r="B6" s="12" t="s">
        <v>20</v>
      </c>
      <c r="C6" s="12" t="s">
        <v>24</v>
      </c>
      <c r="D6" s="12">
        <v>12</v>
      </c>
      <c r="E6" s="12" t="s">
        <v>25</v>
      </c>
      <c r="F6" s="7">
        <v>0</v>
      </c>
      <c r="G6" s="7">
        <v>12</v>
      </c>
      <c r="H6" s="8">
        <v>0</v>
      </c>
      <c r="I6" s="8">
        <v>12</v>
      </c>
      <c r="J6" s="8">
        <v>0</v>
      </c>
      <c r="K6" s="8">
        <v>0</v>
      </c>
      <c r="L6" s="8">
        <v>0</v>
      </c>
      <c r="M6" s="8">
        <v>0</v>
      </c>
      <c r="N6" s="8">
        <v>0</v>
      </c>
      <c r="O6" s="8">
        <v>0</v>
      </c>
      <c r="P6" s="8">
        <v>0</v>
      </c>
      <c r="Q6" s="8">
        <v>0</v>
      </c>
      <c r="R6" s="26">
        <f t="shared" si="0"/>
        <v>12</v>
      </c>
      <c r="S6" s="16">
        <v>31</v>
      </c>
    </row>
    <row r="7" spans="1:20" ht="22.8" x14ac:dyDescent="0.25">
      <c r="A7" s="12" t="s">
        <v>26</v>
      </c>
      <c r="B7" s="12" t="s">
        <v>20</v>
      </c>
      <c r="C7" s="12" t="s">
        <v>27</v>
      </c>
      <c r="D7" s="12">
        <v>8</v>
      </c>
      <c r="E7" s="12" t="s">
        <v>28</v>
      </c>
      <c r="F7" s="7">
        <v>0</v>
      </c>
      <c r="G7" s="7">
        <v>8</v>
      </c>
      <c r="H7" s="8">
        <v>0</v>
      </c>
      <c r="I7" s="8">
        <v>0</v>
      </c>
      <c r="J7" s="8">
        <v>0</v>
      </c>
      <c r="K7" s="8">
        <v>4</v>
      </c>
      <c r="L7" s="8">
        <v>4</v>
      </c>
      <c r="M7" s="8">
        <v>0</v>
      </c>
      <c r="N7" s="8">
        <v>0</v>
      </c>
      <c r="O7" s="8">
        <v>0</v>
      </c>
      <c r="P7" s="8">
        <v>0</v>
      </c>
      <c r="Q7" s="8">
        <v>0</v>
      </c>
      <c r="R7" s="25">
        <f t="shared" si="0"/>
        <v>8</v>
      </c>
      <c r="S7" s="16">
        <v>33</v>
      </c>
    </row>
    <row r="8" spans="1:20" ht="22.8" x14ac:dyDescent="0.25">
      <c r="A8" s="12" t="s">
        <v>29</v>
      </c>
      <c r="B8" s="12" t="s">
        <v>20</v>
      </c>
      <c r="C8" s="12" t="s">
        <v>30</v>
      </c>
      <c r="D8" s="12">
        <v>14</v>
      </c>
      <c r="E8" s="12" t="s">
        <v>31</v>
      </c>
      <c r="F8" s="7">
        <v>0</v>
      </c>
      <c r="G8" s="7">
        <v>14</v>
      </c>
      <c r="H8" s="8">
        <v>0</v>
      </c>
      <c r="I8" s="8">
        <v>14</v>
      </c>
      <c r="J8" s="8">
        <v>0</v>
      </c>
      <c r="K8" s="8">
        <v>0</v>
      </c>
      <c r="L8" s="8">
        <v>0</v>
      </c>
      <c r="M8" s="8">
        <v>0</v>
      </c>
      <c r="N8" s="8">
        <v>0</v>
      </c>
      <c r="O8" s="8">
        <v>0</v>
      </c>
      <c r="P8" s="8">
        <v>0</v>
      </c>
      <c r="Q8" s="8">
        <v>0</v>
      </c>
      <c r="R8" s="26">
        <f t="shared" si="0"/>
        <v>14</v>
      </c>
      <c r="S8" s="16">
        <v>43</v>
      </c>
    </row>
    <row r="9" spans="1:20" ht="22.8" x14ac:dyDescent="0.25">
      <c r="A9" s="12" t="s">
        <v>32</v>
      </c>
      <c r="B9" s="12" t="s">
        <v>33</v>
      </c>
      <c r="C9" s="12" t="s">
        <v>34</v>
      </c>
      <c r="D9" s="12">
        <v>72</v>
      </c>
      <c r="E9" s="12" t="s">
        <v>31</v>
      </c>
      <c r="F9" s="7">
        <v>0</v>
      </c>
      <c r="G9" s="7">
        <v>72</v>
      </c>
      <c r="H9" s="8">
        <v>0</v>
      </c>
      <c r="I9" s="8">
        <v>0</v>
      </c>
      <c r="J9" s="8">
        <v>22</v>
      </c>
      <c r="K9" s="8">
        <v>25</v>
      </c>
      <c r="L9" s="8">
        <v>25</v>
      </c>
      <c r="M9" s="8">
        <v>0</v>
      </c>
      <c r="N9" s="8">
        <v>0</v>
      </c>
      <c r="O9" s="8">
        <v>0</v>
      </c>
      <c r="P9" s="8">
        <v>0</v>
      </c>
      <c r="Q9" s="8">
        <v>0</v>
      </c>
      <c r="R9" s="25">
        <f t="shared" si="0"/>
        <v>72</v>
      </c>
      <c r="S9" s="16">
        <v>75</v>
      </c>
    </row>
    <row r="10" spans="1:20" ht="22.8" x14ac:dyDescent="0.25">
      <c r="A10" s="12" t="s">
        <v>35</v>
      </c>
      <c r="B10" s="12" t="s">
        <v>20</v>
      </c>
      <c r="C10" s="12" t="s">
        <v>36</v>
      </c>
      <c r="D10" s="12">
        <v>34</v>
      </c>
      <c r="E10" s="12" t="s">
        <v>37</v>
      </c>
      <c r="F10" s="7">
        <v>0</v>
      </c>
      <c r="G10" s="7">
        <v>34</v>
      </c>
      <c r="H10" s="8">
        <v>0</v>
      </c>
      <c r="I10" s="8">
        <v>34</v>
      </c>
      <c r="J10" s="8">
        <v>0</v>
      </c>
      <c r="K10" s="8">
        <v>0</v>
      </c>
      <c r="L10" s="8">
        <v>0</v>
      </c>
      <c r="M10" s="8">
        <v>0</v>
      </c>
      <c r="N10" s="8">
        <v>0</v>
      </c>
      <c r="O10" s="8">
        <v>0</v>
      </c>
      <c r="P10" s="8">
        <v>0</v>
      </c>
      <c r="Q10" s="8">
        <v>0</v>
      </c>
      <c r="R10" s="26">
        <f t="shared" si="0"/>
        <v>34</v>
      </c>
      <c r="S10" s="16">
        <v>55</v>
      </c>
    </row>
    <row r="11" spans="1:20" ht="45.6" x14ac:dyDescent="0.25">
      <c r="A11" s="12" t="s">
        <v>38</v>
      </c>
      <c r="B11" s="12" t="s">
        <v>39</v>
      </c>
      <c r="C11" s="12" t="s">
        <v>40</v>
      </c>
      <c r="D11" s="12">
        <v>63</v>
      </c>
      <c r="E11" s="12" t="s">
        <v>41</v>
      </c>
      <c r="F11" s="7">
        <v>0</v>
      </c>
      <c r="G11" s="7">
        <v>63</v>
      </c>
      <c r="H11" s="8">
        <v>0</v>
      </c>
      <c r="I11" s="8">
        <v>0</v>
      </c>
      <c r="J11" s="8">
        <v>0</v>
      </c>
      <c r="K11" s="8">
        <v>0</v>
      </c>
      <c r="L11" s="8">
        <v>0</v>
      </c>
      <c r="M11" s="8">
        <v>63</v>
      </c>
      <c r="N11" s="8">
        <v>0</v>
      </c>
      <c r="O11" s="8">
        <v>0</v>
      </c>
      <c r="P11" s="8">
        <v>0</v>
      </c>
      <c r="Q11" s="8">
        <v>0</v>
      </c>
      <c r="R11" s="25">
        <f t="shared" si="0"/>
        <v>63</v>
      </c>
      <c r="S11" s="16">
        <v>81</v>
      </c>
    </row>
    <row r="12" spans="1:20" ht="22.8" x14ac:dyDescent="0.25">
      <c r="A12" s="12" t="s">
        <v>43</v>
      </c>
      <c r="B12" s="12" t="s">
        <v>44</v>
      </c>
      <c r="C12" s="12"/>
      <c r="D12" s="12">
        <v>41</v>
      </c>
      <c r="E12" s="12" t="s">
        <v>45</v>
      </c>
      <c r="F12" s="7">
        <v>0</v>
      </c>
      <c r="G12" s="7">
        <v>41</v>
      </c>
      <c r="H12" s="8">
        <v>0</v>
      </c>
      <c r="I12" s="8">
        <v>0</v>
      </c>
      <c r="J12" s="8">
        <v>0</v>
      </c>
      <c r="K12" s="8">
        <v>0</v>
      </c>
      <c r="L12" s="8">
        <v>41</v>
      </c>
      <c r="M12" s="8">
        <v>0</v>
      </c>
      <c r="N12" s="8">
        <v>0</v>
      </c>
      <c r="O12" s="8">
        <v>0</v>
      </c>
      <c r="P12" s="8">
        <v>0</v>
      </c>
      <c r="Q12" s="8">
        <v>0</v>
      </c>
      <c r="R12" s="26">
        <f t="shared" si="0"/>
        <v>41</v>
      </c>
      <c r="S12" s="16">
        <v>35</v>
      </c>
    </row>
    <row r="13" spans="1:20" ht="22.8" x14ac:dyDescent="0.25">
      <c r="A13" s="12" t="s">
        <v>46</v>
      </c>
      <c r="B13" s="12" t="s">
        <v>20</v>
      </c>
      <c r="C13" s="12" t="s">
        <v>47</v>
      </c>
      <c r="D13" s="12">
        <v>15</v>
      </c>
      <c r="E13" s="12" t="s">
        <v>42</v>
      </c>
      <c r="F13" s="7">
        <v>0</v>
      </c>
      <c r="G13" s="7">
        <v>15</v>
      </c>
      <c r="H13" s="8">
        <v>0</v>
      </c>
      <c r="I13" s="8">
        <v>0</v>
      </c>
      <c r="J13" s="8">
        <v>15</v>
      </c>
      <c r="K13" s="8">
        <v>0</v>
      </c>
      <c r="L13" s="8">
        <v>0</v>
      </c>
      <c r="M13" s="8">
        <v>0</v>
      </c>
      <c r="N13" s="8">
        <v>0</v>
      </c>
      <c r="O13" s="8">
        <v>0</v>
      </c>
      <c r="P13" s="8">
        <v>0</v>
      </c>
      <c r="Q13" s="8">
        <v>0</v>
      </c>
      <c r="R13" s="25">
        <f t="shared" si="0"/>
        <v>15</v>
      </c>
      <c r="S13" s="16">
        <v>49</v>
      </c>
    </row>
    <row r="14" spans="1:20" ht="45.6" x14ac:dyDescent="0.25">
      <c r="A14" s="12" t="s">
        <v>48</v>
      </c>
      <c r="B14" s="12" t="s">
        <v>44</v>
      </c>
      <c r="C14" s="12"/>
      <c r="D14" s="12">
        <v>130</v>
      </c>
      <c r="E14" s="12" t="s">
        <v>49</v>
      </c>
      <c r="F14" s="7">
        <v>0</v>
      </c>
      <c r="G14" s="7">
        <v>130</v>
      </c>
      <c r="H14" s="8">
        <v>0</v>
      </c>
      <c r="I14" s="8">
        <v>0</v>
      </c>
      <c r="J14" s="8">
        <v>0</v>
      </c>
      <c r="K14" s="8">
        <v>30</v>
      </c>
      <c r="L14" s="8">
        <v>50</v>
      </c>
      <c r="M14" s="8">
        <v>50</v>
      </c>
      <c r="N14" s="8">
        <v>0</v>
      </c>
      <c r="O14" s="8">
        <v>0</v>
      </c>
      <c r="P14" s="8">
        <v>0</v>
      </c>
      <c r="Q14" s="8">
        <v>0</v>
      </c>
      <c r="R14" s="26">
        <f t="shared" si="0"/>
        <v>130</v>
      </c>
      <c r="S14" s="16">
        <v>117</v>
      </c>
    </row>
    <row r="15" spans="1:20" ht="45.6" x14ac:dyDescent="0.25">
      <c r="A15" s="12" t="s">
        <v>50</v>
      </c>
      <c r="B15" s="12" t="s">
        <v>44</v>
      </c>
      <c r="C15" s="12"/>
      <c r="D15" s="12">
        <v>12</v>
      </c>
      <c r="E15" s="12" t="s">
        <v>179</v>
      </c>
      <c r="F15" s="7">
        <v>0</v>
      </c>
      <c r="G15" s="7">
        <v>12</v>
      </c>
      <c r="H15" s="8">
        <v>0</v>
      </c>
      <c r="I15" s="8">
        <v>0</v>
      </c>
      <c r="J15" s="8">
        <v>0</v>
      </c>
      <c r="K15" s="8">
        <v>12</v>
      </c>
      <c r="L15" s="8">
        <v>0</v>
      </c>
      <c r="M15" s="8">
        <v>0</v>
      </c>
      <c r="N15" s="8">
        <v>0</v>
      </c>
      <c r="O15" s="8">
        <v>0</v>
      </c>
      <c r="P15" s="8">
        <v>0</v>
      </c>
      <c r="Q15" s="8">
        <v>0</v>
      </c>
      <c r="R15" s="25">
        <f t="shared" si="0"/>
        <v>12</v>
      </c>
      <c r="S15" s="16">
        <v>113</v>
      </c>
    </row>
    <row r="16" spans="1:20" ht="34.200000000000003" x14ac:dyDescent="0.25">
      <c r="A16" s="12" t="s">
        <v>51</v>
      </c>
      <c r="B16" s="12" t="s">
        <v>44</v>
      </c>
      <c r="C16" s="12"/>
      <c r="D16" s="12">
        <v>24</v>
      </c>
      <c r="E16" s="12" t="s">
        <v>135</v>
      </c>
      <c r="F16" s="7">
        <v>0</v>
      </c>
      <c r="G16" s="7">
        <v>24</v>
      </c>
      <c r="H16" s="8">
        <v>0</v>
      </c>
      <c r="I16" s="8">
        <v>0</v>
      </c>
      <c r="J16" s="8">
        <v>24</v>
      </c>
      <c r="K16" s="8">
        <v>0</v>
      </c>
      <c r="L16" s="8">
        <v>0</v>
      </c>
      <c r="M16" s="8">
        <v>0</v>
      </c>
      <c r="N16" s="8">
        <v>0</v>
      </c>
      <c r="O16" s="8">
        <v>0</v>
      </c>
      <c r="P16" s="8">
        <v>0</v>
      </c>
      <c r="Q16" s="8">
        <v>0</v>
      </c>
      <c r="R16" s="26">
        <f t="shared" si="0"/>
        <v>24</v>
      </c>
      <c r="S16" s="16">
        <v>163</v>
      </c>
    </row>
    <row r="17" spans="1:19" ht="68.400000000000006" x14ac:dyDescent="0.25">
      <c r="A17" s="12" t="s">
        <v>52</v>
      </c>
      <c r="B17" s="12" t="s">
        <v>213</v>
      </c>
      <c r="C17" s="12" t="s">
        <v>214</v>
      </c>
      <c r="D17" s="12">
        <v>70</v>
      </c>
      <c r="E17" s="12" t="s">
        <v>136</v>
      </c>
      <c r="F17" s="7">
        <v>0</v>
      </c>
      <c r="G17" s="7">
        <v>70</v>
      </c>
      <c r="H17" s="8">
        <v>0</v>
      </c>
      <c r="I17" s="8">
        <v>0</v>
      </c>
      <c r="J17" s="8">
        <v>22</v>
      </c>
      <c r="K17" s="8">
        <v>0</v>
      </c>
      <c r="L17" s="8">
        <v>0</v>
      </c>
      <c r="M17" s="8">
        <v>0</v>
      </c>
      <c r="N17" s="8">
        <v>0</v>
      </c>
      <c r="O17" s="8">
        <v>0</v>
      </c>
      <c r="P17" s="8">
        <v>24</v>
      </c>
      <c r="Q17" s="8">
        <v>24</v>
      </c>
      <c r="R17" s="25">
        <f t="shared" si="0"/>
        <v>70</v>
      </c>
      <c r="S17" s="16">
        <v>191</v>
      </c>
    </row>
    <row r="18" spans="1:19" ht="22.8" x14ac:dyDescent="0.25">
      <c r="A18" s="12" t="s">
        <v>53</v>
      </c>
      <c r="B18" s="12" t="s">
        <v>54</v>
      </c>
      <c r="C18" s="12" t="s">
        <v>55</v>
      </c>
      <c r="D18" s="12">
        <v>14</v>
      </c>
      <c r="E18" s="12" t="s">
        <v>31</v>
      </c>
      <c r="F18" s="7">
        <v>0</v>
      </c>
      <c r="G18" s="7">
        <v>14</v>
      </c>
      <c r="H18" s="8">
        <v>0</v>
      </c>
      <c r="I18" s="8">
        <v>14</v>
      </c>
      <c r="J18" s="8">
        <v>0</v>
      </c>
      <c r="K18" s="8">
        <v>0</v>
      </c>
      <c r="L18" s="8">
        <v>0</v>
      </c>
      <c r="M18" s="8">
        <v>0</v>
      </c>
      <c r="N18" s="8">
        <v>0</v>
      </c>
      <c r="O18" s="8">
        <v>0</v>
      </c>
      <c r="P18" s="8">
        <v>0</v>
      </c>
      <c r="Q18" s="8">
        <v>0</v>
      </c>
      <c r="R18" s="26">
        <f t="shared" si="0"/>
        <v>14</v>
      </c>
      <c r="S18" s="16">
        <v>59</v>
      </c>
    </row>
    <row r="19" spans="1:19" ht="22.8" x14ac:dyDescent="0.25">
      <c r="A19" s="12" t="s">
        <v>56</v>
      </c>
      <c r="B19" s="12" t="s">
        <v>44</v>
      </c>
      <c r="C19" s="12"/>
      <c r="D19" s="12">
        <v>18</v>
      </c>
      <c r="E19" s="12" t="s">
        <v>137</v>
      </c>
      <c r="F19" s="7">
        <v>0</v>
      </c>
      <c r="G19" s="7">
        <v>18</v>
      </c>
      <c r="H19" s="8">
        <v>0</v>
      </c>
      <c r="I19" s="8">
        <v>0</v>
      </c>
      <c r="J19" s="8">
        <v>18</v>
      </c>
      <c r="K19" s="8">
        <v>0</v>
      </c>
      <c r="L19" s="8">
        <v>0</v>
      </c>
      <c r="M19" s="8">
        <v>0</v>
      </c>
      <c r="N19" s="8">
        <v>0</v>
      </c>
      <c r="O19" s="8">
        <v>0</v>
      </c>
      <c r="P19" s="8">
        <v>0</v>
      </c>
      <c r="Q19" s="8">
        <v>0</v>
      </c>
      <c r="R19" s="25">
        <f t="shared" si="0"/>
        <v>18</v>
      </c>
      <c r="S19" s="16">
        <v>189</v>
      </c>
    </row>
    <row r="20" spans="1:19" ht="68.400000000000006" x14ac:dyDescent="0.25">
      <c r="A20" s="12" t="s">
        <v>57</v>
      </c>
      <c r="B20" s="12" t="s">
        <v>44</v>
      </c>
      <c r="C20" s="12"/>
      <c r="D20" s="12">
        <v>70</v>
      </c>
      <c r="E20" s="12" t="s">
        <v>180</v>
      </c>
      <c r="F20" s="7">
        <v>0</v>
      </c>
      <c r="G20" s="7">
        <v>70</v>
      </c>
      <c r="H20" s="8">
        <v>0</v>
      </c>
      <c r="I20" s="8">
        <v>0</v>
      </c>
      <c r="J20" s="8">
        <v>70</v>
      </c>
      <c r="K20" s="8">
        <v>0</v>
      </c>
      <c r="L20" s="8">
        <v>0</v>
      </c>
      <c r="M20" s="8">
        <v>0</v>
      </c>
      <c r="N20" s="8">
        <v>0</v>
      </c>
      <c r="O20" s="8">
        <v>0</v>
      </c>
      <c r="P20" s="8">
        <v>0</v>
      </c>
      <c r="Q20" s="8">
        <v>0</v>
      </c>
      <c r="R20" s="26">
        <f t="shared" si="0"/>
        <v>70</v>
      </c>
      <c r="S20" s="16">
        <v>185</v>
      </c>
    </row>
    <row r="21" spans="1:19" ht="68.400000000000006" x14ac:dyDescent="0.25">
      <c r="A21" s="12" t="s">
        <v>58</v>
      </c>
      <c r="B21" s="12" t="s">
        <v>44</v>
      </c>
      <c r="C21" s="12"/>
      <c r="D21" s="12">
        <v>220</v>
      </c>
      <c r="E21" s="12" t="s">
        <v>138</v>
      </c>
      <c r="F21" s="7">
        <v>0</v>
      </c>
      <c r="G21" s="7">
        <v>220</v>
      </c>
      <c r="H21" s="8">
        <v>0</v>
      </c>
      <c r="I21" s="8">
        <v>0</v>
      </c>
      <c r="J21" s="8">
        <v>0</v>
      </c>
      <c r="K21" s="8">
        <v>50</v>
      </c>
      <c r="L21" s="8">
        <v>50</v>
      </c>
      <c r="M21" s="8">
        <v>50</v>
      </c>
      <c r="N21" s="8">
        <v>70</v>
      </c>
      <c r="O21" s="8">
        <v>0</v>
      </c>
      <c r="P21" s="8">
        <v>0</v>
      </c>
      <c r="Q21" s="8">
        <v>0</v>
      </c>
      <c r="R21" s="25">
        <f t="shared" si="0"/>
        <v>220</v>
      </c>
      <c r="S21" s="16">
        <v>193</v>
      </c>
    </row>
    <row r="22" spans="1:19" ht="114" x14ac:dyDescent="0.25">
      <c r="A22" s="12" t="s">
        <v>59</v>
      </c>
      <c r="B22" s="12" t="s">
        <v>44</v>
      </c>
      <c r="C22" s="12"/>
      <c r="D22" s="12">
        <v>70</v>
      </c>
      <c r="E22" s="12" t="s">
        <v>181</v>
      </c>
      <c r="F22" s="7">
        <v>0</v>
      </c>
      <c r="G22" s="7">
        <v>70</v>
      </c>
      <c r="H22" s="8">
        <v>0</v>
      </c>
      <c r="I22" s="8">
        <v>0</v>
      </c>
      <c r="J22" s="8">
        <v>70</v>
      </c>
      <c r="K22" s="8">
        <v>0</v>
      </c>
      <c r="L22" s="8">
        <v>0</v>
      </c>
      <c r="M22" s="8">
        <v>0</v>
      </c>
      <c r="N22" s="8">
        <v>0</v>
      </c>
      <c r="O22" s="8">
        <v>0</v>
      </c>
      <c r="P22" s="8">
        <v>0</v>
      </c>
      <c r="Q22" s="8">
        <v>0</v>
      </c>
      <c r="R22" s="26">
        <f t="shared" si="0"/>
        <v>70</v>
      </c>
      <c r="S22" s="16">
        <v>161</v>
      </c>
    </row>
    <row r="23" spans="1:19" ht="68.400000000000006" x14ac:dyDescent="0.25">
      <c r="A23" s="12" t="s">
        <v>60</v>
      </c>
      <c r="B23" s="12" t="s">
        <v>20</v>
      </c>
      <c r="C23" s="12" t="s">
        <v>215</v>
      </c>
      <c r="D23" s="12">
        <v>67</v>
      </c>
      <c r="E23" s="12" t="s">
        <v>182</v>
      </c>
      <c r="F23" s="7">
        <v>0</v>
      </c>
      <c r="G23" s="7">
        <v>89</v>
      </c>
      <c r="H23" s="8">
        <v>0</v>
      </c>
      <c r="I23" s="8">
        <v>44</v>
      </c>
      <c r="J23" s="8">
        <v>23</v>
      </c>
      <c r="K23" s="8">
        <v>0</v>
      </c>
      <c r="L23" s="8">
        <v>0</v>
      </c>
      <c r="M23" s="8">
        <v>0</v>
      </c>
      <c r="N23" s="8">
        <v>0</v>
      </c>
      <c r="O23" s="8">
        <v>0</v>
      </c>
      <c r="P23" s="8">
        <v>0</v>
      </c>
      <c r="Q23" s="8">
        <v>0</v>
      </c>
      <c r="R23" s="25">
        <f t="shared" si="0"/>
        <v>67</v>
      </c>
      <c r="S23" s="16">
        <v>115</v>
      </c>
    </row>
    <row r="24" spans="1:19" ht="91.2" x14ac:dyDescent="0.25">
      <c r="A24" s="12" t="s">
        <v>61</v>
      </c>
      <c r="B24" s="12" t="s">
        <v>44</v>
      </c>
      <c r="C24" s="12"/>
      <c r="D24" s="12">
        <v>73</v>
      </c>
      <c r="E24" s="12" t="s">
        <v>183</v>
      </c>
      <c r="F24" s="7">
        <v>0</v>
      </c>
      <c r="G24" s="7">
        <v>73</v>
      </c>
      <c r="H24" s="8">
        <v>0</v>
      </c>
      <c r="I24" s="8">
        <v>0</v>
      </c>
      <c r="J24" s="8">
        <v>0</v>
      </c>
      <c r="K24" s="8">
        <v>23</v>
      </c>
      <c r="L24" s="8">
        <v>50</v>
      </c>
      <c r="M24" s="8">
        <v>0</v>
      </c>
      <c r="N24" s="8">
        <v>0</v>
      </c>
      <c r="O24" s="8">
        <v>0</v>
      </c>
      <c r="P24" s="8">
        <v>0</v>
      </c>
      <c r="Q24" s="8">
        <v>0</v>
      </c>
      <c r="R24" s="26">
        <f t="shared" si="0"/>
        <v>73</v>
      </c>
      <c r="S24" s="16">
        <v>111</v>
      </c>
    </row>
    <row r="25" spans="1:19" ht="91.2" x14ac:dyDescent="0.25">
      <c r="A25" s="12" t="s">
        <v>62</v>
      </c>
      <c r="B25" s="12" t="s">
        <v>44</v>
      </c>
      <c r="C25" s="12"/>
      <c r="D25" s="12">
        <v>50</v>
      </c>
      <c r="E25" s="12" t="s">
        <v>184</v>
      </c>
      <c r="F25" s="7">
        <v>0</v>
      </c>
      <c r="G25" s="7">
        <v>50</v>
      </c>
      <c r="H25" s="8">
        <v>0</v>
      </c>
      <c r="I25" s="8">
        <v>0</v>
      </c>
      <c r="J25" s="8">
        <v>0</v>
      </c>
      <c r="K25" s="8">
        <v>0</v>
      </c>
      <c r="L25" s="8">
        <v>0</v>
      </c>
      <c r="M25" s="8">
        <v>0</v>
      </c>
      <c r="N25" s="8">
        <v>0</v>
      </c>
      <c r="O25" s="8">
        <v>0</v>
      </c>
      <c r="P25" s="8">
        <v>25</v>
      </c>
      <c r="Q25" s="8">
        <v>25</v>
      </c>
      <c r="R25" s="25">
        <f t="shared" si="0"/>
        <v>50</v>
      </c>
      <c r="S25" s="16" t="s">
        <v>154</v>
      </c>
    </row>
    <row r="26" spans="1:19" ht="114" x14ac:dyDescent="0.25">
      <c r="A26" s="12" t="s">
        <v>63</v>
      </c>
      <c r="B26" s="12" t="s">
        <v>44</v>
      </c>
      <c r="C26" s="12"/>
      <c r="D26" s="12">
        <v>240</v>
      </c>
      <c r="E26" s="12" t="s">
        <v>185</v>
      </c>
      <c r="F26" s="7">
        <v>0</v>
      </c>
      <c r="G26" s="7">
        <v>240</v>
      </c>
      <c r="H26" s="8">
        <v>0</v>
      </c>
      <c r="I26" s="8">
        <v>0</v>
      </c>
      <c r="J26" s="8">
        <v>0</v>
      </c>
      <c r="K26" s="8">
        <v>0</v>
      </c>
      <c r="L26" s="8">
        <v>0</v>
      </c>
      <c r="M26" s="8">
        <v>0</v>
      </c>
      <c r="N26" s="8">
        <v>60</v>
      </c>
      <c r="O26" s="8">
        <v>60</v>
      </c>
      <c r="P26" s="8">
        <v>60</v>
      </c>
      <c r="Q26" s="8">
        <v>60</v>
      </c>
      <c r="R26" s="26">
        <f t="shared" si="0"/>
        <v>240</v>
      </c>
      <c r="S26" s="16" t="s">
        <v>154</v>
      </c>
    </row>
    <row r="27" spans="1:19" ht="68.400000000000006" x14ac:dyDescent="0.25">
      <c r="A27" s="12" t="s">
        <v>64</v>
      </c>
      <c r="B27" s="12" t="s">
        <v>44</v>
      </c>
      <c r="C27" s="12"/>
      <c r="D27" s="12">
        <v>40</v>
      </c>
      <c r="E27" s="12" t="s">
        <v>186</v>
      </c>
      <c r="F27" s="7">
        <v>0</v>
      </c>
      <c r="G27" s="7">
        <v>40</v>
      </c>
      <c r="H27" s="8">
        <v>0</v>
      </c>
      <c r="I27" s="8">
        <v>0</v>
      </c>
      <c r="J27" s="8">
        <v>0</v>
      </c>
      <c r="K27" s="8">
        <v>20</v>
      </c>
      <c r="L27" s="8">
        <v>20</v>
      </c>
      <c r="M27" s="8">
        <v>0</v>
      </c>
      <c r="N27" s="8">
        <v>0</v>
      </c>
      <c r="O27" s="8">
        <v>0</v>
      </c>
      <c r="P27" s="8">
        <v>0</v>
      </c>
      <c r="Q27" s="8">
        <v>0</v>
      </c>
      <c r="R27" s="25">
        <f t="shared" si="0"/>
        <v>40</v>
      </c>
      <c r="S27" s="16">
        <v>169</v>
      </c>
    </row>
    <row r="28" spans="1:19" ht="91.2" x14ac:dyDescent="0.25">
      <c r="A28" s="12" t="s">
        <v>65</v>
      </c>
      <c r="B28" s="12" t="s">
        <v>44</v>
      </c>
      <c r="C28" s="12"/>
      <c r="D28" s="12">
        <v>750</v>
      </c>
      <c r="E28" s="12" t="s">
        <v>187</v>
      </c>
      <c r="F28" s="7">
        <v>0</v>
      </c>
      <c r="G28" s="7">
        <v>750</v>
      </c>
      <c r="H28" s="8">
        <v>0</v>
      </c>
      <c r="I28" s="8">
        <v>0</v>
      </c>
      <c r="J28" s="8">
        <v>50</v>
      </c>
      <c r="K28" s="8">
        <v>100</v>
      </c>
      <c r="L28" s="8">
        <v>100</v>
      </c>
      <c r="M28" s="8">
        <v>100</v>
      </c>
      <c r="N28" s="8">
        <v>100</v>
      </c>
      <c r="O28" s="8">
        <v>100</v>
      </c>
      <c r="P28" s="8">
        <v>100</v>
      </c>
      <c r="Q28" s="8">
        <v>100</v>
      </c>
      <c r="R28" s="26">
        <f t="shared" si="0"/>
        <v>750</v>
      </c>
      <c r="S28" s="16">
        <v>175</v>
      </c>
    </row>
    <row r="29" spans="1:19" ht="34.200000000000003" x14ac:dyDescent="0.25">
      <c r="A29" s="12" t="s">
        <v>155</v>
      </c>
      <c r="B29" s="12" t="s">
        <v>44</v>
      </c>
      <c r="C29" s="12"/>
      <c r="D29" s="12">
        <v>45</v>
      </c>
      <c r="E29" s="12" t="s">
        <v>139</v>
      </c>
      <c r="F29" s="7">
        <v>0</v>
      </c>
      <c r="G29" s="7">
        <v>45</v>
      </c>
      <c r="H29" s="8">
        <v>0</v>
      </c>
      <c r="I29" s="8">
        <v>0</v>
      </c>
      <c r="J29" s="8">
        <v>0</v>
      </c>
      <c r="K29" s="8">
        <v>20</v>
      </c>
      <c r="L29" s="8">
        <v>25</v>
      </c>
      <c r="M29" s="8">
        <v>0</v>
      </c>
      <c r="N29" s="8">
        <v>0</v>
      </c>
      <c r="O29" s="8">
        <v>0</v>
      </c>
      <c r="P29" s="8">
        <v>0</v>
      </c>
      <c r="Q29" s="8">
        <v>0</v>
      </c>
      <c r="R29" s="25">
        <f t="shared" si="0"/>
        <v>45</v>
      </c>
      <c r="S29" s="16">
        <v>179</v>
      </c>
    </row>
    <row r="30" spans="1:19" ht="79.8" x14ac:dyDescent="0.25">
      <c r="A30" s="12" t="s">
        <v>66</v>
      </c>
      <c r="B30" s="12" t="s">
        <v>44</v>
      </c>
      <c r="C30" s="12"/>
      <c r="D30" s="12">
        <v>45</v>
      </c>
      <c r="E30" s="12" t="s">
        <v>140</v>
      </c>
      <c r="F30" s="7">
        <v>0</v>
      </c>
      <c r="G30" s="7">
        <v>45</v>
      </c>
      <c r="H30" s="8">
        <v>0</v>
      </c>
      <c r="I30" s="8">
        <v>0</v>
      </c>
      <c r="J30" s="8">
        <v>0</v>
      </c>
      <c r="K30" s="8">
        <v>20</v>
      </c>
      <c r="L30" s="8">
        <v>25</v>
      </c>
      <c r="M30" s="8">
        <v>0</v>
      </c>
      <c r="N30" s="8">
        <v>0</v>
      </c>
      <c r="O30" s="8">
        <v>0</v>
      </c>
      <c r="P30" s="8">
        <v>0</v>
      </c>
      <c r="Q30" s="8">
        <v>0</v>
      </c>
      <c r="R30" s="26">
        <f t="shared" si="0"/>
        <v>45</v>
      </c>
      <c r="S30" s="16">
        <v>181</v>
      </c>
    </row>
    <row r="31" spans="1:19" ht="159.6" x14ac:dyDescent="0.25">
      <c r="A31" s="12" t="s">
        <v>67</v>
      </c>
      <c r="B31" s="12" t="s">
        <v>44</v>
      </c>
      <c r="C31" s="12"/>
      <c r="D31" s="12">
        <v>300</v>
      </c>
      <c r="E31" s="12" t="s">
        <v>188</v>
      </c>
      <c r="F31" s="7">
        <v>0</v>
      </c>
      <c r="G31" s="7">
        <v>300</v>
      </c>
      <c r="H31" s="8">
        <v>0</v>
      </c>
      <c r="I31" s="8">
        <v>0</v>
      </c>
      <c r="J31" s="8">
        <v>0</v>
      </c>
      <c r="K31" s="8">
        <v>100</v>
      </c>
      <c r="L31" s="8">
        <v>100</v>
      </c>
      <c r="M31" s="8">
        <v>100</v>
      </c>
      <c r="N31" s="8">
        <v>0</v>
      </c>
      <c r="O31" s="8">
        <v>0</v>
      </c>
      <c r="P31" s="8">
        <v>0</v>
      </c>
      <c r="Q31" s="8">
        <v>0</v>
      </c>
      <c r="R31" s="25">
        <f t="shared" si="0"/>
        <v>300</v>
      </c>
      <c r="S31" s="16">
        <v>165</v>
      </c>
    </row>
    <row r="32" spans="1:19" ht="91.2" x14ac:dyDescent="0.25">
      <c r="A32" s="12" t="s">
        <v>68</v>
      </c>
      <c r="B32" s="12" t="s">
        <v>44</v>
      </c>
      <c r="C32" s="12"/>
      <c r="D32" s="12">
        <v>70</v>
      </c>
      <c r="E32" s="12" t="s">
        <v>141</v>
      </c>
      <c r="F32" s="7">
        <v>0</v>
      </c>
      <c r="G32" s="7">
        <v>70</v>
      </c>
      <c r="H32" s="8">
        <v>0</v>
      </c>
      <c r="I32" s="8">
        <v>0</v>
      </c>
      <c r="J32" s="8">
        <v>0</v>
      </c>
      <c r="K32" s="8">
        <v>35</v>
      </c>
      <c r="L32" s="8">
        <v>35</v>
      </c>
      <c r="M32" s="8">
        <v>0</v>
      </c>
      <c r="N32" s="8">
        <v>0</v>
      </c>
      <c r="O32" s="8">
        <v>0</v>
      </c>
      <c r="P32" s="8">
        <v>0</v>
      </c>
      <c r="Q32" s="8">
        <v>0</v>
      </c>
      <c r="R32" s="26">
        <f t="shared" si="0"/>
        <v>70</v>
      </c>
      <c r="S32" s="16">
        <v>171</v>
      </c>
    </row>
    <row r="33" spans="1:20" ht="22.8" x14ac:dyDescent="0.25">
      <c r="A33" s="12" t="s">
        <v>216</v>
      </c>
      <c r="B33" s="12" t="s">
        <v>157</v>
      </c>
      <c r="C33" s="12" t="s">
        <v>222</v>
      </c>
      <c r="D33" s="12">
        <v>130</v>
      </c>
      <c r="E33" s="12" t="s">
        <v>42</v>
      </c>
      <c r="F33" s="7"/>
      <c r="G33" s="7"/>
      <c r="H33" s="8"/>
      <c r="I33" s="8">
        <v>0</v>
      </c>
      <c r="J33" s="8">
        <v>0</v>
      </c>
      <c r="K33" s="8">
        <v>30</v>
      </c>
      <c r="L33" s="8">
        <v>50</v>
      </c>
      <c r="M33" s="8">
        <v>50</v>
      </c>
      <c r="N33" s="8">
        <v>0</v>
      </c>
      <c r="O33" s="8">
        <v>0</v>
      </c>
      <c r="P33" s="8">
        <v>0</v>
      </c>
      <c r="Q33" s="8">
        <v>0</v>
      </c>
      <c r="R33" s="25">
        <f t="shared" si="0"/>
        <v>130</v>
      </c>
      <c r="S33" s="16"/>
    </row>
    <row r="34" spans="1:20" ht="22.8" x14ac:dyDescent="0.25">
      <c r="A34" s="12" t="s">
        <v>217</v>
      </c>
      <c r="B34" s="12" t="s">
        <v>157</v>
      </c>
      <c r="C34" s="12" t="s">
        <v>159</v>
      </c>
      <c r="D34" s="12">
        <v>50</v>
      </c>
      <c r="E34" s="12" t="s">
        <v>42</v>
      </c>
      <c r="F34" s="7"/>
      <c r="G34" s="7"/>
      <c r="H34" s="8"/>
      <c r="I34" s="8">
        <v>0</v>
      </c>
      <c r="J34" s="8">
        <v>0</v>
      </c>
      <c r="K34" s="8">
        <v>25</v>
      </c>
      <c r="L34" s="8">
        <v>25</v>
      </c>
      <c r="M34" s="8">
        <v>0</v>
      </c>
      <c r="N34" s="8">
        <v>0</v>
      </c>
      <c r="O34" s="8">
        <v>0</v>
      </c>
      <c r="P34" s="8">
        <v>0</v>
      </c>
      <c r="Q34" s="8">
        <v>0</v>
      </c>
      <c r="R34" s="26">
        <f t="shared" si="0"/>
        <v>50</v>
      </c>
      <c r="S34" s="16"/>
    </row>
    <row r="35" spans="1:20" ht="22.8" x14ac:dyDescent="0.25">
      <c r="A35" s="22" t="s">
        <v>218</v>
      </c>
      <c r="B35" s="22" t="s">
        <v>44</v>
      </c>
      <c r="C35" s="22"/>
      <c r="D35" s="22">
        <v>10</v>
      </c>
      <c r="E35" s="22" t="s">
        <v>223</v>
      </c>
      <c r="F35" s="23"/>
      <c r="G35" s="23"/>
      <c r="H35" s="24"/>
      <c r="I35" s="24">
        <v>0</v>
      </c>
      <c r="J35" s="24">
        <v>0</v>
      </c>
      <c r="K35" s="24">
        <v>10</v>
      </c>
      <c r="L35" s="24">
        <v>0</v>
      </c>
      <c r="M35" s="24">
        <v>0</v>
      </c>
      <c r="N35" s="24">
        <v>0</v>
      </c>
      <c r="O35" s="24">
        <v>0</v>
      </c>
      <c r="P35" s="24">
        <v>0</v>
      </c>
      <c r="Q35" s="24">
        <v>0</v>
      </c>
      <c r="R35" s="25">
        <f t="shared" si="0"/>
        <v>10</v>
      </c>
      <c r="S35" s="16"/>
    </row>
    <row r="36" spans="1:20" ht="22.8" x14ac:dyDescent="0.25">
      <c r="A36" s="22" t="s">
        <v>219</v>
      </c>
      <c r="B36" s="22" t="s">
        <v>44</v>
      </c>
      <c r="C36" s="22"/>
      <c r="D36" s="22">
        <v>16</v>
      </c>
      <c r="E36" s="22" t="s">
        <v>223</v>
      </c>
      <c r="F36" s="23"/>
      <c r="G36" s="23"/>
      <c r="H36" s="24"/>
      <c r="I36" s="24">
        <v>0</v>
      </c>
      <c r="J36" s="24">
        <v>0</v>
      </c>
      <c r="K36" s="24">
        <v>16</v>
      </c>
      <c r="L36" s="24">
        <v>0</v>
      </c>
      <c r="M36" s="24">
        <v>0</v>
      </c>
      <c r="N36" s="24">
        <v>0</v>
      </c>
      <c r="O36" s="24">
        <v>0</v>
      </c>
      <c r="P36" s="24">
        <v>0</v>
      </c>
      <c r="Q36" s="24">
        <v>0</v>
      </c>
      <c r="R36" s="26">
        <f t="shared" si="0"/>
        <v>16</v>
      </c>
      <c r="S36" s="16"/>
    </row>
    <row r="37" spans="1:20" ht="22.8" x14ac:dyDescent="0.25">
      <c r="A37" s="22" t="s">
        <v>220</v>
      </c>
      <c r="B37" s="22" t="s">
        <v>44</v>
      </c>
      <c r="C37" s="22"/>
      <c r="D37" s="22">
        <v>35</v>
      </c>
      <c r="E37" s="22" t="s">
        <v>223</v>
      </c>
      <c r="F37" s="23"/>
      <c r="G37" s="23"/>
      <c r="H37" s="24"/>
      <c r="I37" s="24">
        <v>0</v>
      </c>
      <c r="J37" s="24">
        <v>0</v>
      </c>
      <c r="K37" s="24">
        <v>0</v>
      </c>
      <c r="L37" s="24">
        <v>15</v>
      </c>
      <c r="M37" s="24">
        <v>20</v>
      </c>
      <c r="N37" s="24">
        <v>0</v>
      </c>
      <c r="O37" s="24">
        <v>0</v>
      </c>
      <c r="P37" s="24">
        <v>0</v>
      </c>
      <c r="Q37" s="24">
        <v>0</v>
      </c>
      <c r="R37" s="25">
        <f t="shared" si="0"/>
        <v>35</v>
      </c>
      <c r="S37" s="16"/>
    </row>
    <row r="38" spans="1:20" ht="22.8" x14ac:dyDescent="0.25">
      <c r="A38" s="22" t="s">
        <v>221</v>
      </c>
      <c r="B38" s="22" t="s">
        <v>44</v>
      </c>
      <c r="C38" s="22"/>
      <c r="D38" s="22">
        <v>51</v>
      </c>
      <c r="E38" s="22" t="s">
        <v>223</v>
      </c>
      <c r="F38" s="23"/>
      <c r="G38" s="23"/>
      <c r="H38" s="24"/>
      <c r="I38" s="24">
        <v>10</v>
      </c>
      <c r="J38" s="24">
        <v>20</v>
      </c>
      <c r="K38" s="24">
        <v>21</v>
      </c>
      <c r="L38" s="24">
        <v>0</v>
      </c>
      <c r="M38" s="24">
        <v>0</v>
      </c>
      <c r="N38" s="24">
        <v>0</v>
      </c>
      <c r="O38" s="24">
        <v>0</v>
      </c>
      <c r="P38" s="24">
        <v>0</v>
      </c>
      <c r="Q38" s="24">
        <v>0</v>
      </c>
      <c r="R38" s="26">
        <f t="shared" si="0"/>
        <v>51</v>
      </c>
      <c r="S38" s="16"/>
    </row>
    <row r="39" spans="1:20" ht="15" x14ac:dyDescent="0.25">
      <c r="A39" s="47" t="s">
        <v>77</v>
      </c>
      <c r="B39" s="48"/>
      <c r="C39" s="48"/>
      <c r="D39" s="48"/>
      <c r="E39" s="48"/>
      <c r="F39" s="48"/>
      <c r="G39" s="48"/>
      <c r="H39" s="48"/>
      <c r="I39" s="48"/>
      <c r="J39" s="48"/>
      <c r="K39" s="48"/>
      <c r="L39" s="48"/>
      <c r="M39" s="48"/>
      <c r="N39" s="48"/>
      <c r="O39" s="48"/>
      <c r="P39" s="48"/>
      <c r="Q39" s="48"/>
      <c r="R39" s="48"/>
      <c r="S39" s="49"/>
    </row>
    <row r="40" spans="1:20" s="2" customFormat="1" ht="22.8" x14ac:dyDescent="0.2">
      <c r="A40" s="12" t="s">
        <v>69</v>
      </c>
      <c r="B40" s="12" t="s">
        <v>20</v>
      </c>
      <c r="C40" s="12" t="s">
        <v>70</v>
      </c>
      <c r="D40" s="12">
        <v>39</v>
      </c>
      <c r="E40" s="12" t="s">
        <v>42</v>
      </c>
      <c r="F40" s="7">
        <v>0</v>
      </c>
      <c r="G40" s="7">
        <v>42</v>
      </c>
      <c r="H40" s="8">
        <v>0</v>
      </c>
      <c r="I40" s="8">
        <v>39</v>
      </c>
      <c r="J40" s="8">
        <v>0</v>
      </c>
      <c r="K40" s="8">
        <v>0</v>
      </c>
      <c r="L40" s="8">
        <v>0</v>
      </c>
      <c r="M40" s="8">
        <v>0</v>
      </c>
      <c r="N40" s="8">
        <v>0</v>
      </c>
      <c r="O40" s="8">
        <v>0</v>
      </c>
      <c r="P40" s="8">
        <v>0</v>
      </c>
      <c r="Q40" s="8">
        <v>0</v>
      </c>
      <c r="R40" s="8"/>
      <c r="S40" s="16">
        <v>13</v>
      </c>
      <c r="T40" s="21"/>
    </row>
    <row r="41" spans="1:20" s="2" customFormat="1" ht="22.8" x14ac:dyDescent="0.2">
      <c r="A41" s="12" t="s">
        <v>71</v>
      </c>
      <c r="B41" s="12" t="s">
        <v>20</v>
      </c>
      <c r="C41" s="12" t="s">
        <v>72</v>
      </c>
      <c r="D41" s="12">
        <v>9</v>
      </c>
      <c r="E41" s="12" t="s">
        <v>42</v>
      </c>
      <c r="F41" s="7">
        <v>5</v>
      </c>
      <c r="G41" s="7">
        <v>9</v>
      </c>
      <c r="H41" s="8">
        <v>0</v>
      </c>
      <c r="I41" s="8">
        <v>9</v>
      </c>
      <c r="J41" s="8">
        <v>0</v>
      </c>
      <c r="K41" s="8">
        <v>0</v>
      </c>
      <c r="L41" s="8">
        <v>0</v>
      </c>
      <c r="M41" s="8">
        <v>0</v>
      </c>
      <c r="N41" s="8">
        <v>0</v>
      </c>
      <c r="O41" s="8">
        <v>0</v>
      </c>
      <c r="P41" s="8">
        <v>0</v>
      </c>
      <c r="Q41" s="8">
        <v>0</v>
      </c>
      <c r="R41" s="8"/>
      <c r="S41" s="16">
        <v>9</v>
      </c>
      <c r="T41" s="21"/>
    </row>
    <row r="42" spans="1:20" s="2" customFormat="1" ht="45.6" x14ac:dyDescent="0.2">
      <c r="A42" s="12" t="s">
        <v>73</v>
      </c>
      <c r="B42" s="12" t="s">
        <v>44</v>
      </c>
      <c r="C42" s="12"/>
      <c r="D42" s="12">
        <v>10</v>
      </c>
      <c r="E42" s="12" t="s">
        <v>189</v>
      </c>
      <c r="F42" s="7">
        <v>0</v>
      </c>
      <c r="G42" s="7">
        <v>10</v>
      </c>
      <c r="H42" s="8">
        <v>0</v>
      </c>
      <c r="I42" s="8">
        <v>0</v>
      </c>
      <c r="J42" s="8">
        <v>0</v>
      </c>
      <c r="K42" s="8">
        <v>0</v>
      </c>
      <c r="L42" s="8">
        <v>0</v>
      </c>
      <c r="M42" s="8">
        <v>0</v>
      </c>
      <c r="N42" s="8">
        <v>10</v>
      </c>
      <c r="O42" s="8">
        <v>0</v>
      </c>
      <c r="P42" s="8">
        <v>0</v>
      </c>
      <c r="Q42" s="8">
        <v>0</v>
      </c>
      <c r="R42" s="8"/>
      <c r="S42" s="16" t="s">
        <v>154</v>
      </c>
      <c r="T42" s="21"/>
    </row>
    <row r="43" spans="1:20" s="2" customFormat="1" ht="34.200000000000003" x14ac:dyDescent="0.2">
      <c r="A43" s="12" t="s">
        <v>74</v>
      </c>
      <c r="B43" s="12" t="s">
        <v>44</v>
      </c>
      <c r="C43" s="12"/>
      <c r="D43" s="12">
        <v>15</v>
      </c>
      <c r="E43" s="12" t="s">
        <v>142</v>
      </c>
      <c r="F43" s="7">
        <v>0</v>
      </c>
      <c r="G43" s="7">
        <v>15</v>
      </c>
      <c r="H43" s="8">
        <v>0</v>
      </c>
      <c r="I43" s="8">
        <v>0</v>
      </c>
      <c r="J43" s="8">
        <v>0</v>
      </c>
      <c r="K43" s="8">
        <v>0</v>
      </c>
      <c r="L43" s="8">
        <v>0</v>
      </c>
      <c r="M43" s="8">
        <v>0</v>
      </c>
      <c r="N43" s="8">
        <v>0</v>
      </c>
      <c r="O43" s="8">
        <v>15</v>
      </c>
      <c r="P43" s="8">
        <v>0</v>
      </c>
      <c r="Q43" s="8">
        <v>0</v>
      </c>
      <c r="R43" s="8"/>
      <c r="S43" s="16" t="s">
        <v>154</v>
      </c>
      <c r="T43" s="21"/>
    </row>
    <row r="44" spans="1:20" s="2" customFormat="1" ht="57" x14ac:dyDescent="0.2">
      <c r="A44" s="12" t="s">
        <v>75</v>
      </c>
      <c r="B44" s="12" t="s">
        <v>44</v>
      </c>
      <c r="C44" s="12"/>
      <c r="D44" s="12">
        <v>44</v>
      </c>
      <c r="E44" s="12" t="s">
        <v>152</v>
      </c>
      <c r="F44" s="7">
        <v>0</v>
      </c>
      <c r="G44" s="7">
        <v>44</v>
      </c>
      <c r="H44" s="8">
        <v>0</v>
      </c>
      <c r="I44" s="8">
        <v>0</v>
      </c>
      <c r="J44" s="8">
        <v>0</v>
      </c>
      <c r="K44" s="8">
        <v>22</v>
      </c>
      <c r="L44" s="8">
        <v>22</v>
      </c>
      <c r="M44" s="8">
        <v>0</v>
      </c>
      <c r="N44" s="8">
        <v>0</v>
      </c>
      <c r="O44" s="8">
        <v>0</v>
      </c>
      <c r="P44" s="8">
        <v>0</v>
      </c>
      <c r="Q44" s="8">
        <v>0</v>
      </c>
      <c r="R44" s="8"/>
      <c r="S44" s="16">
        <v>131</v>
      </c>
      <c r="T44" s="21"/>
    </row>
    <row r="45" spans="1:20" s="2" customFormat="1" ht="68.400000000000006" x14ac:dyDescent="0.2">
      <c r="A45" s="12" t="s">
        <v>76</v>
      </c>
      <c r="B45" s="12" t="s">
        <v>44</v>
      </c>
      <c r="C45" s="12"/>
      <c r="D45" s="12">
        <v>70</v>
      </c>
      <c r="E45" s="12" t="s">
        <v>153</v>
      </c>
      <c r="F45" s="7">
        <v>0</v>
      </c>
      <c r="G45" s="7">
        <v>70</v>
      </c>
      <c r="H45" s="8">
        <v>0</v>
      </c>
      <c r="I45" s="8">
        <v>0</v>
      </c>
      <c r="J45" s="8">
        <v>0</v>
      </c>
      <c r="K45" s="8">
        <v>35</v>
      </c>
      <c r="L45" s="8">
        <v>35</v>
      </c>
      <c r="M45" s="8">
        <v>0</v>
      </c>
      <c r="N45" s="8">
        <v>0</v>
      </c>
      <c r="O45" s="8">
        <v>0</v>
      </c>
      <c r="P45" s="8">
        <v>0</v>
      </c>
      <c r="Q45" s="8">
        <v>0</v>
      </c>
      <c r="R45" s="8"/>
      <c r="S45" s="16">
        <v>129</v>
      </c>
      <c r="T45" s="21"/>
    </row>
    <row r="46" spans="1:20" s="2" customFormat="1" ht="22.8" x14ac:dyDescent="0.2">
      <c r="A46" s="22" t="s">
        <v>224</v>
      </c>
      <c r="B46" s="22" t="s">
        <v>20</v>
      </c>
      <c r="C46" s="22" t="s">
        <v>227</v>
      </c>
      <c r="D46" s="22">
        <v>21</v>
      </c>
      <c r="E46" s="22" t="s">
        <v>42</v>
      </c>
      <c r="F46" s="23"/>
      <c r="G46" s="23"/>
      <c r="H46" s="24"/>
      <c r="I46" s="24">
        <v>0</v>
      </c>
      <c r="J46" s="24">
        <v>21</v>
      </c>
      <c r="K46" s="24">
        <v>0</v>
      </c>
      <c r="L46" s="24">
        <v>0</v>
      </c>
      <c r="M46" s="24">
        <v>0</v>
      </c>
      <c r="N46" s="24">
        <v>0</v>
      </c>
      <c r="O46" s="24">
        <v>0</v>
      </c>
      <c r="P46" s="24">
        <v>0</v>
      </c>
      <c r="Q46" s="24">
        <v>0</v>
      </c>
      <c r="R46" s="24"/>
      <c r="S46" s="16"/>
      <c r="T46" s="21"/>
    </row>
    <row r="47" spans="1:20" s="2" customFormat="1" ht="22.8" x14ac:dyDescent="0.2">
      <c r="A47" s="22" t="s">
        <v>225</v>
      </c>
      <c r="B47" s="22" t="s">
        <v>44</v>
      </c>
      <c r="C47" s="22"/>
      <c r="D47" s="22">
        <v>19</v>
      </c>
      <c r="E47" s="22" t="s">
        <v>223</v>
      </c>
      <c r="F47" s="23"/>
      <c r="G47" s="23"/>
      <c r="H47" s="24"/>
      <c r="I47" s="24">
        <v>0</v>
      </c>
      <c r="J47" s="24">
        <v>0</v>
      </c>
      <c r="K47" s="24">
        <v>0</v>
      </c>
      <c r="L47" s="24">
        <v>19</v>
      </c>
      <c r="M47" s="24">
        <v>0</v>
      </c>
      <c r="N47" s="24">
        <v>0</v>
      </c>
      <c r="O47" s="24">
        <v>0</v>
      </c>
      <c r="P47" s="24">
        <v>0</v>
      </c>
      <c r="Q47" s="24">
        <v>0</v>
      </c>
      <c r="R47" s="24"/>
      <c r="S47" s="16"/>
      <c r="T47" s="21"/>
    </row>
    <row r="48" spans="1:20" s="2" customFormat="1" ht="22.8" x14ac:dyDescent="0.2">
      <c r="A48" s="22" t="s">
        <v>226</v>
      </c>
      <c r="B48" s="22" t="s">
        <v>44</v>
      </c>
      <c r="C48" s="22"/>
      <c r="D48" s="22">
        <v>10</v>
      </c>
      <c r="E48" s="22" t="s">
        <v>223</v>
      </c>
      <c r="F48" s="23"/>
      <c r="G48" s="23"/>
      <c r="H48" s="24"/>
      <c r="I48" s="24">
        <v>0</v>
      </c>
      <c r="J48" s="24">
        <v>5</v>
      </c>
      <c r="K48" s="24">
        <v>5</v>
      </c>
      <c r="L48" s="24">
        <v>0</v>
      </c>
      <c r="M48" s="24">
        <v>0</v>
      </c>
      <c r="N48" s="24">
        <v>0</v>
      </c>
      <c r="O48" s="24">
        <v>0</v>
      </c>
      <c r="P48" s="24">
        <v>0</v>
      </c>
      <c r="Q48" s="24">
        <v>0</v>
      </c>
      <c r="R48" s="24"/>
      <c r="S48" s="16"/>
      <c r="T48" s="21"/>
    </row>
    <row r="49" spans="1:20" s="2" customFormat="1" ht="15" x14ac:dyDescent="0.25">
      <c r="A49" s="47" t="s">
        <v>78</v>
      </c>
      <c r="B49" s="48"/>
      <c r="C49" s="48"/>
      <c r="D49" s="48"/>
      <c r="E49" s="48"/>
      <c r="F49" s="48"/>
      <c r="G49" s="48"/>
      <c r="H49" s="48"/>
      <c r="I49" s="48"/>
      <c r="J49" s="48"/>
      <c r="K49" s="48"/>
      <c r="L49" s="48"/>
      <c r="M49" s="48"/>
      <c r="N49" s="48"/>
      <c r="O49" s="48"/>
      <c r="P49" s="48"/>
      <c r="Q49" s="48"/>
      <c r="R49" s="48"/>
      <c r="S49" s="49"/>
      <c r="T49" s="21"/>
    </row>
    <row r="50" spans="1:20" s="2" customFormat="1" ht="79.8" x14ac:dyDescent="0.2">
      <c r="A50" s="12" t="s">
        <v>79</v>
      </c>
      <c r="B50" s="12" t="s">
        <v>44</v>
      </c>
      <c r="C50" s="12"/>
      <c r="D50" s="12">
        <v>30</v>
      </c>
      <c r="E50" s="12" t="s">
        <v>151</v>
      </c>
      <c r="F50" s="7">
        <v>0</v>
      </c>
      <c r="G50" s="7">
        <v>30</v>
      </c>
      <c r="H50" s="8">
        <v>0</v>
      </c>
      <c r="I50" s="8">
        <v>0</v>
      </c>
      <c r="J50" s="8">
        <v>15</v>
      </c>
      <c r="K50" s="8">
        <v>15</v>
      </c>
      <c r="L50" s="8">
        <v>0</v>
      </c>
      <c r="M50" s="8">
        <v>0</v>
      </c>
      <c r="N50" s="8">
        <v>0</v>
      </c>
      <c r="O50" s="8">
        <v>0</v>
      </c>
      <c r="P50" s="8">
        <v>0</v>
      </c>
      <c r="Q50" s="8">
        <v>0</v>
      </c>
      <c r="R50" s="8">
        <f>SUM(I50:Q50)</f>
        <v>30</v>
      </c>
      <c r="S50" s="16">
        <v>143</v>
      </c>
      <c r="T50" s="21"/>
    </row>
    <row r="51" spans="1:20" s="2" customFormat="1" ht="22.8" x14ac:dyDescent="0.2">
      <c r="A51" s="12" t="s">
        <v>80</v>
      </c>
      <c r="B51" s="12" t="s">
        <v>44</v>
      </c>
      <c r="C51" s="12"/>
      <c r="D51" s="12">
        <v>40</v>
      </c>
      <c r="E51" s="12" t="s">
        <v>81</v>
      </c>
      <c r="F51" s="7">
        <v>0</v>
      </c>
      <c r="G51" s="7">
        <v>40</v>
      </c>
      <c r="H51" s="8">
        <v>0</v>
      </c>
      <c r="I51" s="8">
        <v>0</v>
      </c>
      <c r="J51" s="8">
        <v>40</v>
      </c>
      <c r="K51" s="8">
        <v>0</v>
      </c>
      <c r="L51" s="8">
        <v>0</v>
      </c>
      <c r="M51" s="8">
        <v>0</v>
      </c>
      <c r="N51" s="8">
        <v>0</v>
      </c>
      <c r="O51" s="8">
        <v>0</v>
      </c>
      <c r="P51" s="8">
        <v>0</v>
      </c>
      <c r="Q51" s="8">
        <v>0</v>
      </c>
      <c r="R51" s="8">
        <f>SUM(I51:Q51)</f>
        <v>40</v>
      </c>
      <c r="S51" s="16">
        <v>133</v>
      </c>
      <c r="T51" s="21"/>
    </row>
    <row r="52" spans="1:20" s="2" customFormat="1" ht="22.8" x14ac:dyDescent="0.2">
      <c r="A52" s="12" t="s">
        <v>82</v>
      </c>
      <c r="B52" s="12" t="s">
        <v>44</v>
      </c>
      <c r="C52" s="12"/>
      <c r="D52" s="12">
        <v>10</v>
      </c>
      <c r="E52" s="12" t="s">
        <v>190</v>
      </c>
      <c r="F52" s="7">
        <v>0</v>
      </c>
      <c r="G52" s="7">
        <v>20</v>
      </c>
      <c r="H52" s="8">
        <v>0</v>
      </c>
      <c r="I52" s="8">
        <v>0</v>
      </c>
      <c r="J52" s="8">
        <v>0</v>
      </c>
      <c r="K52" s="8">
        <v>0</v>
      </c>
      <c r="L52" s="8">
        <v>10</v>
      </c>
      <c r="M52" s="8">
        <v>0</v>
      </c>
      <c r="N52" s="8">
        <v>0</v>
      </c>
      <c r="O52" s="8">
        <v>0</v>
      </c>
      <c r="P52" s="8">
        <v>0</v>
      </c>
      <c r="Q52" s="8">
        <v>0</v>
      </c>
      <c r="R52" s="8">
        <f t="shared" ref="R52:R57" si="1">SUM(I52:Q52)</f>
        <v>10</v>
      </c>
      <c r="S52" s="16">
        <v>137</v>
      </c>
      <c r="T52" s="21"/>
    </row>
    <row r="53" spans="1:20" s="2" customFormat="1" ht="79.8" x14ac:dyDescent="0.2">
      <c r="A53" s="12" t="s">
        <v>83</v>
      </c>
      <c r="B53" s="12" t="s">
        <v>44</v>
      </c>
      <c r="C53" s="12"/>
      <c r="D53" s="12">
        <v>183</v>
      </c>
      <c r="E53" s="12" t="s">
        <v>192</v>
      </c>
      <c r="F53" s="7">
        <v>0</v>
      </c>
      <c r="G53" s="7">
        <v>183</v>
      </c>
      <c r="H53" s="8">
        <v>0</v>
      </c>
      <c r="I53" s="8">
        <v>0</v>
      </c>
      <c r="J53" s="8">
        <v>40</v>
      </c>
      <c r="K53" s="8">
        <v>45</v>
      </c>
      <c r="L53" s="8">
        <v>48</v>
      </c>
      <c r="M53" s="8">
        <v>50</v>
      </c>
      <c r="N53" s="8">
        <v>0</v>
      </c>
      <c r="O53" s="8">
        <v>0</v>
      </c>
      <c r="P53" s="8">
        <v>0</v>
      </c>
      <c r="Q53" s="8">
        <v>0</v>
      </c>
      <c r="R53" s="8">
        <f t="shared" si="1"/>
        <v>183</v>
      </c>
      <c r="S53" s="16">
        <v>139</v>
      </c>
      <c r="T53" s="21"/>
    </row>
    <row r="54" spans="1:20" s="2" customFormat="1" ht="68.400000000000006" x14ac:dyDescent="0.2">
      <c r="A54" s="12" t="s">
        <v>84</v>
      </c>
      <c r="B54" s="12" t="s">
        <v>44</v>
      </c>
      <c r="C54" s="12"/>
      <c r="D54" s="12">
        <v>50</v>
      </c>
      <c r="E54" s="12" t="s">
        <v>191</v>
      </c>
      <c r="F54" s="7">
        <v>0</v>
      </c>
      <c r="G54" s="7">
        <v>50</v>
      </c>
      <c r="H54" s="8">
        <v>0</v>
      </c>
      <c r="I54" s="8">
        <v>0</v>
      </c>
      <c r="J54" s="8">
        <v>0</v>
      </c>
      <c r="K54" s="8">
        <v>25</v>
      </c>
      <c r="L54" s="8">
        <v>25</v>
      </c>
      <c r="M54" s="8">
        <v>0</v>
      </c>
      <c r="N54" s="8">
        <v>0</v>
      </c>
      <c r="O54" s="8">
        <v>0</v>
      </c>
      <c r="P54" s="8">
        <v>0</v>
      </c>
      <c r="Q54" s="8">
        <v>0</v>
      </c>
      <c r="R54" s="8">
        <f t="shared" si="1"/>
        <v>50</v>
      </c>
      <c r="S54" s="16">
        <v>147</v>
      </c>
      <c r="T54" s="21"/>
    </row>
    <row r="55" spans="1:20" s="2" customFormat="1" ht="193.8" x14ac:dyDescent="0.2">
      <c r="A55" s="12" t="s">
        <v>85</v>
      </c>
      <c r="B55" s="12" t="s">
        <v>44</v>
      </c>
      <c r="C55" s="12"/>
      <c r="D55" s="12">
        <v>450</v>
      </c>
      <c r="E55" s="12" t="s">
        <v>150</v>
      </c>
      <c r="F55" s="7">
        <v>0</v>
      </c>
      <c r="G55" s="7">
        <v>450</v>
      </c>
      <c r="H55" s="8">
        <v>0</v>
      </c>
      <c r="I55" s="8">
        <v>0</v>
      </c>
      <c r="J55" s="8">
        <v>0</v>
      </c>
      <c r="K55" s="8">
        <v>30</v>
      </c>
      <c r="L55" s="8">
        <v>70</v>
      </c>
      <c r="M55" s="8">
        <v>70</v>
      </c>
      <c r="N55" s="8">
        <v>70</v>
      </c>
      <c r="O55" s="8">
        <v>70</v>
      </c>
      <c r="P55" s="8">
        <v>70</v>
      </c>
      <c r="Q55" s="8">
        <v>70</v>
      </c>
      <c r="R55" s="8">
        <f t="shared" si="1"/>
        <v>450</v>
      </c>
      <c r="S55" s="16">
        <v>151</v>
      </c>
      <c r="T55" s="21"/>
    </row>
    <row r="56" spans="1:20" s="2" customFormat="1" ht="22.8" x14ac:dyDescent="0.2">
      <c r="A56" s="22" t="s">
        <v>228</v>
      </c>
      <c r="B56" s="22" t="s">
        <v>44</v>
      </c>
      <c r="C56" s="22"/>
      <c r="D56" s="22">
        <v>28</v>
      </c>
      <c r="E56" s="22"/>
      <c r="F56" s="23"/>
      <c r="G56" s="23"/>
      <c r="H56" s="24"/>
      <c r="I56" s="24">
        <v>0</v>
      </c>
      <c r="J56" s="24">
        <v>0</v>
      </c>
      <c r="K56" s="24">
        <v>28</v>
      </c>
      <c r="L56" s="24">
        <v>0</v>
      </c>
      <c r="M56" s="24">
        <v>0</v>
      </c>
      <c r="N56" s="24">
        <v>0</v>
      </c>
      <c r="O56" s="24">
        <v>0</v>
      </c>
      <c r="P56" s="24">
        <v>0</v>
      </c>
      <c r="Q56" s="24">
        <v>0</v>
      </c>
      <c r="R56" s="8">
        <f t="shared" si="1"/>
        <v>28</v>
      </c>
      <c r="S56" s="16"/>
      <c r="T56" s="21"/>
    </row>
    <row r="57" spans="1:20" s="2" customFormat="1" ht="22.8" x14ac:dyDescent="0.2">
      <c r="A57" s="22" t="s">
        <v>229</v>
      </c>
      <c r="B57" s="22" t="s">
        <v>44</v>
      </c>
      <c r="C57" s="22"/>
      <c r="D57" s="22">
        <v>170</v>
      </c>
      <c r="E57" s="22"/>
      <c r="F57" s="23"/>
      <c r="G57" s="23"/>
      <c r="H57" s="24"/>
      <c r="I57" s="24">
        <v>0</v>
      </c>
      <c r="J57" s="24">
        <v>0</v>
      </c>
      <c r="K57" s="24">
        <v>120</v>
      </c>
      <c r="L57" s="24">
        <v>50</v>
      </c>
      <c r="M57" s="24">
        <v>0</v>
      </c>
      <c r="N57" s="24">
        <v>0</v>
      </c>
      <c r="O57" s="24">
        <v>0</v>
      </c>
      <c r="P57" s="24">
        <v>0</v>
      </c>
      <c r="Q57" s="24">
        <v>0</v>
      </c>
      <c r="R57" s="8">
        <f t="shared" si="1"/>
        <v>170</v>
      </c>
      <c r="S57" s="16"/>
      <c r="T57" s="21"/>
    </row>
    <row r="58" spans="1:20" s="2" customFormat="1" ht="15" x14ac:dyDescent="0.25">
      <c r="A58" s="47" t="s">
        <v>86</v>
      </c>
      <c r="B58" s="48"/>
      <c r="C58" s="48"/>
      <c r="D58" s="48"/>
      <c r="E58" s="48"/>
      <c r="F58" s="48"/>
      <c r="G58" s="48"/>
      <c r="H58" s="48"/>
      <c r="I58" s="48"/>
      <c r="J58" s="48"/>
      <c r="K58" s="48"/>
      <c r="L58" s="48"/>
      <c r="M58" s="48"/>
      <c r="N58" s="48"/>
      <c r="O58" s="48"/>
      <c r="P58" s="48"/>
      <c r="Q58" s="48"/>
      <c r="R58" s="48"/>
      <c r="S58" s="49"/>
      <c r="T58" s="21"/>
    </row>
    <row r="59" spans="1:20" s="2" customFormat="1" ht="22.8" x14ac:dyDescent="0.2">
      <c r="A59" s="12" t="s">
        <v>87</v>
      </c>
      <c r="B59" s="12" t="s">
        <v>20</v>
      </c>
      <c r="C59" s="12" t="s">
        <v>230</v>
      </c>
      <c r="D59" s="12">
        <v>14</v>
      </c>
      <c r="E59" s="12" t="s">
        <v>149</v>
      </c>
      <c r="F59" s="7">
        <v>0</v>
      </c>
      <c r="G59" s="7">
        <v>14</v>
      </c>
      <c r="H59" s="8">
        <v>0</v>
      </c>
      <c r="I59" s="8">
        <v>0</v>
      </c>
      <c r="J59" s="8">
        <v>14</v>
      </c>
      <c r="K59" s="8">
        <v>0</v>
      </c>
      <c r="L59" s="8">
        <v>0</v>
      </c>
      <c r="M59" s="8">
        <v>0</v>
      </c>
      <c r="N59" s="8">
        <v>0</v>
      </c>
      <c r="O59" s="8">
        <v>0</v>
      </c>
      <c r="P59" s="8">
        <v>0</v>
      </c>
      <c r="Q59" s="8">
        <v>0</v>
      </c>
      <c r="R59" s="8"/>
      <c r="S59" s="16">
        <v>73</v>
      </c>
      <c r="T59" s="21"/>
    </row>
    <row r="60" spans="1:20" s="2" customFormat="1" ht="22.8" x14ac:dyDescent="0.2">
      <c r="A60" s="12" t="s">
        <v>89</v>
      </c>
      <c r="B60" s="12" t="s">
        <v>20</v>
      </c>
      <c r="C60" s="12" t="s">
        <v>90</v>
      </c>
      <c r="D60" s="12">
        <v>70</v>
      </c>
      <c r="E60" s="12" t="s">
        <v>91</v>
      </c>
      <c r="F60" s="7">
        <v>0</v>
      </c>
      <c r="G60" s="7">
        <v>117</v>
      </c>
      <c r="H60" s="8">
        <v>50</v>
      </c>
      <c r="I60" s="8">
        <v>70</v>
      </c>
      <c r="J60" s="8">
        <v>0</v>
      </c>
      <c r="K60" s="8">
        <v>0</v>
      </c>
      <c r="L60" s="8">
        <v>0</v>
      </c>
      <c r="M60" s="8">
        <v>0</v>
      </c>
      <c r="N60" s="8">
        <v>0</v>
      </c>
      <c r="O60" s="8">
        <v>0</v>
      </c>
      <c r="P60" s="8">
        <v>0</v>
      </c>
      <c r="Q60" s="8">
        <v>0</v>
      </c>
      <c r="R60" s="8"/>
      <c r="S60" s="16">
        <v>23</v>
      </c>
      <c r="T60" s="21"/>
    </row>
    <row r="61" spans="1:20" s="2" customFormat="1" ht="45.6" x14ac:dyDescent="0.2">
      <c r="A61" s="12" t="s">
        <v>92</v>
      </c>
      <c r="B61" s="12" t="s">
        <v>44</v>
      </c>
      <c r="C61" s="12"/>
      <c r="D61" s="12">
        <v>69</v>
      </c>
      <c r="E61" s="12" t="s">
        <v>193</v>
      </c>
      <c r="F61" s="7">
        <v>0</v>
      </c>
      <c r="G61" s="7">
        <v>70</v>
      </c>
      <c r="H61" s="8">
        <v>0</v>
      </c>
      <c r="I61" s="8">
        <v>0</v>
      </c>
      <c r="J61" s="8">
        <v>35</v>
      </c>
      <c r="K61" s="8">
        <v>34</v>
      </c>
      <c r="L61" s="8">
        <v>0</v>
      </c>
      <c r="M61" s="8">
        <v>0</v>
      </c>
      <c r="N61" s="8">
        <v>0</v>
      </c>
      <c r="O61" s="8">
        <v>0</v>
      </c>
      <c r="P61" s="8">
        <v>0</v>
      </c>
      <c r="Q61" s="8">
        <v>0</v>
      </c>
      <c r="R61" s="8"/>
      <c r="S61" s="16">
        <v>155</v>
      </c>
      <c r="T61" s="21"/>
    </row>
    <row r="62" spans="1:20" s="2" customFormat="1" ht="34.200000000000003" x14ac:dyDescent="0.2">
      <c r="A62" s="12" t="s">
        <v>93</v>
      </c>
      <c r="B62" s="12" t="s">
        <v>44</v>
      </c>
      <c r="C62" s="12"/>
      <c r="D62" s="12">
        <v>23</v>
      </c>
      <c r="E62" s="12" t="s">
        <v>143</v>
      </c>
      <c r="F62" s="7">
        <v>0</v>
      </c>
      <c r="G62" s="7">
        <v>23</v>
      </c>
      <c r="H62" s="8">
        <v>0</v>
      </c>
      <c r="I62" s="8">
        <v>0</v>
      </c>
      <c r="J62" s="8">
        <v>0</v>
      </c>
      <c r="K62" s="8">
        <v>10</v>
      </c>
      <c r="L62" s="8">
        <v>13</v>
      </c>
      <c r="M62" s="8">
        <v>0</v>
      </c>
      <c r="N62" s="8">
        <v>0</v>
      </c>
      <c r="O62" s="8">
        <v>0</v>
      </c>
      <c r="P62" s="8">
        <v>0</v>
      </c>
      <c r="Q62" s="8">
        <v>0</v>
      </c>
      <c r="R62" s="8"/>
      <c r="S62" s="16">
        <v>159</v>
      </c>
      <c r="T62" s="21"/>
    </row>
    <row r="63" spans="1:20" s="2" customFormat="1" ht="22.8" x14ac:dyDescent="0.2">
      <c r="A63" s="12" t="s">
        <v>94</v>
      </c>
      <c r="B63" s="12" t="s">
        <v>20</v>
      </c>
      <c r="C63" s="12" t="s">
        <v>231</v>
      </c>
      <c r="D63" s="12">
        <v>126</v>
      </c>
      <c r="E63" s="12" t="s">
        <v>95</v>
      </c>
      <c r="F63" s="7">
        <v>0</v>
      </c>
      <c r="G63" s="7">
        <v>118</v>
      </c>
      <c r="H63" s="8">
        <v>0</v>
      </c>
      <c r="I63" s="8">
        <v>126</v>
      </c>
      <c r="J63" s="8">
        <v>0</v>
      </c>
      <c r="K63" s="8">
        <v>0</v>
      </c>
      <c r="L63" s="8">
        <v>0</v>
      </c>
      <c r="M63" s="8">
        <v>0</v>
      </c>
      <c r="N63" s="8">
        <v>0</v>
      </c>
      <c r="O63" s="8">
        <v>0</v>
      </c>
      <c r="P63" s="8">
        <v>0</v>
      </c>
      <c r="Q63" s="8">
        <v>0</v>
      </c>
      <c r="R63" s="8"/>
      <c r="S63" s="16">
        <v>29</v>
      </c>
      <c r="T63" s="21"/>
    </row>
    <row r="64" spans="1:20" s="2" customFormat="1" ht="22.8" x14ac:dyDescent="0.2">
      <c r="A64" s="22" t="s">
        <v>247</v>
      </c>
      <c r="B64" s="22" t="s">
        <v>44</v>
      </c>
      <c r="C64" s="22"/>
      <c r="D64" s="22">
        <v>93</v>
      </c>
      <c r="E64" s="22"/>
      <c r="F64" s="23"/>
      <c r="G64" s="23"/>
      <c r="H64" s="24"/>
      <c r="I64" s="24">
        <v>0</v>
      </c>
      <c r="J64" s="24">
        <v>93</v>
      </c>
      <c r="K64" s="24">
        <v>0</v>
      </c>
      <c r="L64" s="24">
        <v>0</v>
      </c>
      <c r="M64" s="24">
        <v>0</v>
      </c>
      <c r="N64" s="24">
        <v>0</v>
      </c>
      <c r="O64" s="24">
        <v>0</v>
      </c>
      <c r="P64" s="24">
        <v>0</v>
      </c>
      <c r="Q64" s="24">
        <v>0</v>
      </c>
      <c r="R64" s="24"/>
      <c r="S64" s="16"/>
      <c r="T64" s="21"/>
    </row>
    <row r="65" spans="1:20" s="2" customFormat="1" ht="22.8" x14ac:dyDescent="0.2">
      <c r="A65" s="22" t="s">
        <v>248</v>
      </c>
      <c r="B65" s="22" t="s">
        <v>44</v>
      </c>
      <c r="C65" s="22"/>
      <c r="D65" s="22">
        <v>35</v>
      </c>
      <c r="E65" s="22"/>
      <c r="F65" s="23"/>
      <c r="G65" s="23"/>
      <c r="H65" s="24"/>
      <c r="I65" s="24">
        <v>0</v>
      </c>
      <c r="J65" s="24">
        <v>0</v>
      </c>
      <c r="K65" s="24">
        <v>35</v>
      </c>
      <c r="L65" s="24">
        <v>0</v>
      </c>
      <c r="M65" s="24">
        <v>0</v>
      </c>
      <c r="N65" s="24">
        <v>0</v>
      </c>
      <c r="O65" s="24">
        <v>0</v>
      </c>
      <c r="P65" s="24">
        <v>0</v>
      </c>
      <c r="Q65" s="24">
        <v>0</v>
      </c>
      <c r="R65" s="24"/>
      <c r="S65" s="16"/>
      <c r="T65" s="21"/>
    </row>
    <row r="66" spans="1:20" s="2" customFormat="1" ht="22.8" x14ac:dyDescent="0.2">
      <c r="A66" s="22" t="s">
        <v>249</v>
      </c>
      <c r="B66" s="22" t="s">
        <v>44</v>
      </c>
      <c r="C66" s="22"/>
      <c r="D66" s="22">
        <v>10</v>
      </c>
      <c r="E66" s="22"/>
      <c r="F66" s="23"/>
      <c r="G66" s="23"/>
      <c r="H66" s="24"/>
      <c r="I66" s="24">
        <v>0</v>
      </c>
      <c r="J66" s="24">
        <v>0</v>
      </c>
      <c r="K66" s="24">
        <v>10</v>
      </c>
      <c r="L66" s="24">
        <v>0</v>
      </c>
      <c r="M66" s="24">
        <v>0</v>
      </c>
      <c r="N66" s="24">
        <v>0</v>
      </c>
      <c r="O66" s="24">
        <v>0</v>
      </c>
      <c r="P66" s="24">
        <v>0</v>
      </c>
      <c r="Q66" s="24">
        <v>0</v>
      </c>
      <c r="R66" s="24"/>
      <c r="S66" s="16"/>
      <c r="T66" s="21"/>
    </row>
    <row r="67" spans="1:20" s="2" customFormat="1" ht="15" x14ac:dyDescent="0.25">
      <c r="A67" s="47" t="s">
        <v>96</v>
      </c>
      <c r="B67" s="48"/>
      <c r="C67" s="48"/>
      <c r="D67" s="48"/>
      <c r="E67" s="48"/>
      <c r="F67" s="48"/>
      <c r="G67" s="48"/>
      <c r="H67" s="48"/>
      <c r="I67" s="48"/>
      <c r="J67" s="48"/>
      <c r="K67" s="48"/>
      <c r="L67" s="48"/>
      <c r="M67" s="48"/>
      <c r="N67" s="48"/>
      <c r="O67" s="48"/>
      <c r="P67" s="48"/>
      <c r="Q67" s="48"/>
      <c r="R67" s="48"/>
      <c r="S67" s="49"/>
      <c r="T67" s="21"/>
    </row>
    <row r="68" spans="1:20" s="2" customFormat="1" ht="22.8" x14ac:dyDescent="0.2">
      <c r="A68" s="12" t="s">
        <v>97</v>
      </c>
      <c r="B68" s="12" t="s">
        <v>20</v>
      </c>
      <c r="C68" s="12" t="s">
        <v>232</v>
      </c>
      <c r="D68" s="12">
        <v>24</v>
      </c>
      <c r="E68" s="12" t="s">
        <v>98</v>
      </c>
      <c r="F68" s="7">
        <v>0</v>
      </c>
      <c r="G68" s="7">
        <v>24</v>
      </c>
      <c r="H68" s="8">
        <v>0</v>
      </c>
      <c r="I68" s="8">
        <v>24</v>
      </c>
      <c r="J68" s="8">
        <v>0</v>
      </c>
      <c r="K68" s="8">
        <v>0</v>
      </c>
      <c r="L68" s="8">
        <v>0</v>
      </c>
      <c r="M68" s="8">
        <v>0</v>
      </c>
      <c r="N68" s="8">
        <v>0</v>
      </c>
      <c r="O68" s="8">
        <v>0</v>
      </c>
      <c r="P68" s="8">
        <v>0</v>
      </c>
      <c r="Q68" s="8">
        <v>0</v>
      </c>
      <c r="R68" s="8"/>
      <c r="S68" s="16">
        <v>79</v>
      </c>
      <c r="T68" s="21"/>
    </row>
    <row r="69" spans="1:20" s="2" customFormat="1" ht="91.2" x14ac:dyDescent="0.2">
      <c r="A69" s="12" t="s">
        <v>99</v>
      </c>
      <c r="B69" s="12" t="s">
        <v>108</v>
      </c>
      <c r="C69" s="12" t="s">
        <v>233</v>
      </c>
      <c r="D69" s="12">
        <v>175</v>
      </c>
      <c r="E69" s="12" t="s">
        <v>194</v>
      </c>
      <c r="F69" s="7">
        <v>0</v>
      </c>
      <c r="G69" s="7">
        <v>175</v>
      </c>
      <c r="H69" s="8">
        <v>0</v>
      </c>
      <c r="I69" s="8">
        <v>0</v>
      </c>
      <c r="J69" s="8">
        <v>25</v>
      </c>
      <c r="K69" s="8">
        <v>50</v>
      </c>
      <c r="L69" s="8">
        <v>50</v>
      </c>
      <c r="M69" s="8">
        <v>50</v>
      </c>
      <c r="N69" s="8">
        <v>0</v>
      </c>
      <c r="O69" s="8">
        <v>0</v>
      </c>
      <c r="P69" s="8">
        <v>0</v>
      </c>
      <c r="Q69" s="8">
        <v>0</v>
      </c>
      <c r="R69" s="8"/>
      <c r="S69" s="16">
        <v>207</v>
      </c>
      <c r="T69" s="21"/>
    </row>
    <row r="70" spans="1:20" s="2" customFormat="1" ht="57" x14ac:dyDescent="0.2">
      <c r="A70" s="12" t="s">
        <v>100</v>
      </c>
      <c r="B70" s="12" t="s">
        <v>44</v>
      </c>
      <c r="C70" s="12"/>
      <c r="D70" s="12">
        <v>24</v>
      </c>
      <c r="E70" s="12" t="s">
        <v>195</v>
      </c>
      <c r="F70" s="7">
        <v>0</v>
      </c>
      <c r="G70" s="7">
        <v>24</v>
      </c>
      <c r="H70" s="8">
        <v>0</v>
      </c>
      <c r="I70" s="8">
        <v>0</v>
      </c>
      <c r="J70" s="8">
        <v>0</v>
      </c>
      <c r="K70" s="8">
        <v>0</v>
      </c>
      <c r="L70" s="8">
        <v>24</v>
      </c>
      <c r="M70" s="8">
        <v>0</v>
      </c>
      <c r="N70" s="8">
        <v>0</v>
      </c>
      <c r="O70" s="8">
        <v>0</v>
      </c>
      <c r="P70" s="8">
        <v>0</v>
      </c>
      <c r="Q70" s="8">
        <v>0</v>
      </c>
      <c r="R70" s="8"/>
      <c r="S70" s="16">
        <v>119</v>
      </c>
      <c r="T70" s="21"/>
    </row>
    <row r="71" spans="1:20" s="2" customFormat="1" ht="34.200000000000003" x14ac:dyDescent="0.2">
      <c r="A71" s="12" t="s">
        <v>101</v>
      </c>
      <c r="B71" s="12" t="s">
        <v>20</v>
      </c>
      <c r="C71" s="12" t="s">
        <v>102</v>
      </c>
      <c r="D71" s="12">
        <v>51</v>
      </c>
      <c r="E71" s="12" t="s">
        <v>196</v>
      </c>
      <c r="F71" s="7">
        <v>0</v>
      </c>
      <c r="G71" s="7">
        <v>51</v>
      </c>
      <c r="H71" s="8">
        <v>0</v>
      </c>
      <c r="I71" s="8">
        <v>0</v>
      </c>
      <c r="J71" s="8">
        <v>0</v>
      </c>
      <c r="K71" s="8">
        <v>25</v>
      </c>
      <c r="L71" s="8">
        <v>26</v>
      </c>
      <c r="M71" s="8">
        <v>0</v>
      </c>
      <c r="N71" s="8">
        <v>0</v>
      </c>
      <c r="O71" s="8">
        <v>0</v>
      </c>
      <c r="P71" s="8">
        <v>0</v>
      </c>
      <c r="Q71" s="8">
        <v>0</v>
      </c>
      <c r="R71" s="8"/>
      <c r="S71" s="16">
        <v>61</v>
      </c>
      <c r="T71" s="21"/>
    </row>
    <row r="72" spans="1:20" s="2" customFormat="1" ht="22.8" x14ac:dyDescent="0.2">
      <c r="A72" s="12" t="s">
        <v>103</v>
      </c>
      <c r="B72" s="12" t="s">
        <v>20</v>
      </c>
      <c r="C72" s="12" t="s">
        <v>104</v>
      </c>
      <c r="D72" s="12">
        <v>105</v>
      </c>
      <c r="E72" s="12" t="s">
        <v>197</v>
      </c>
      <c r="F72" s="7">
        <v>0</v>
      </c>
      <c r="G72" s="7">
        <v>150</v>
      </c>
      <c r="H72" s="8">
        <v>40</v>
      </c>
      <c r="I72" s="8">
        <v>55</v>
      </c>
      <c r="J72" s="8">
        <v>50</v>
      </c>
      <c r="K72" s="8">
        <v>0</v>
      </c>
      <c r="L72" s="8">
        <v>0</v>
      </c>
      <c r="M72" s="8">
        <v>0</v>
      </c>
      <c r="N72" s="8">
        <v>0</v>
      </c>
      <c r="O72" s="8">
        <v>0</v>
      </c>
      <c r="P72" s="8">
        <v>0</v>
      </c>
      <c r="Q72" s="8">
        <v>0</v>
      </c>
      <c r="R72" s="8"/>
      <c r="S72" s="16">
        <v>63</v>
      </c>
      <c r="T72" s="21"/>
    </row>
    <row r="73" spans="1:20" s="2" customFormat="1" ht="34.200000000000003" x14ac:dyDescent="0.2">
      <c r="A73" s="12" t="s">
        <v>105</v>
      </c>
      <c r="B73" s="12" t="s">
        <v>44</v>
      </c>
      <c r="C73" s="12"/>
      <c r="D73" s="12">
        <v>21</v>
      </c>
      <c r="E73" s="12" t="s">
        <v>198</v>
      </c>
      <c r="F73" s="7">
        <v>0</v>
      </c>
      <c r="G73" s="7">
        <v>21</v>
      </c>
      <c r="H73" s="8">
        <v>0</v>
      </c>
      <c r="I73" s="8">
        <v>0</v>
      </c>
      <c r="J73" s="8">
        <v>0</v>
      </c>
      <c r="K73" s="8">
        <v>21</v>
      </c>
      <c r="L73" s="8">
        <v>0</v>
      </c>
      <c r="M73" s="8">
        <v>0</v>
      </c>
      <c r="N73" s="8">
        <v>0</v>
      </c>
      <c r="O73" s="8">
        <v>0</v>
      </c>
      <c r="P73" s="8">
        <v>0</v>
      </c>
      <c r="Q73" s="8">
        <v>0</v>
      </c>
      <c r="R73" s="8"/>
      <c r="S73" s="16">
        <v>199</v>
      </c>
      <c r="T73" s="21"/>
    </row>
    <row r="74" spans="1:20" s="2" customFormat="1" ht="91.2" x14ac:dyDescent="0.2">
      <c r="A74" s="12" t="s">
        <v>106</v>
      </c>
      <c r="B74" s="12" t="s">
        <v>88</v>
      </c>
      <c r="C74" s="12" t="s">
        <v>234</v>
      </c>
      <c r="D74" s="12">
        <v>65</v>
      </c>
      <c r="E74" s="12" t="s">
        <v>170</v>
      </c>
      <c r="F74" s="7">
        <v>0</v>
      </c>
      <c r="G74" s="7">
        <v>65</v>
      </c>
      <c r="H74" s="8">
        <v>0</v>
      </c>
      <c r="I74" s="8">
        <v>0</v>
      </c>
      <c r="J74" s="8">
        <v>30</v>
      </c>
      <c r="K74" s="8">
        <v>35</v>
      </c>
      <c r="L74" s="8">
        <v>0</v>
      </c>
      <c r="M74" s="8">
        <v>0</v>
      </c>
      <c r="N74" s="8">
        <v>0</v>
      </c>
      <c r="O74" s="8">
        <v>0</v>
      </c>
      <c r="P74" s="8">
        <v>0</v>
      </c>
      <c r="Q74" s="8">
        <v>0</v>
      </c>
      <c r="R74" s="8"/>
      <c r="S74" s="16">
        <v>201</v>
      </c>
      <c r="T74" s="21"/>
    </row>
    <row r="75" spans="1:20" s="2" customFormat="1" ht="79.8" x14ac:dyDescent="0.2">
      <c r="A75" s="12" t="s">
        <v>107</v>
      </c>
      <c r="B75" s="12" t="s">
        <v>108</v>
      </c>
      <c r="C75" s="12" t="s">
        <v>109</v>
      </c>
      <c r="D75" s="12">
        <v>38</v>
      </c>
      <c r="E75" s="12" t="s">
        <v>144</v>
      </c>
      <c r="F75" s="7">
        <v>0</v>
      </c>
      <c r="G75" s="7">
        <v>38</v>
      </c>
      <c r="H75" s="8">
        <v>0</v>
      </c>
      <c r="I75" s="8">
        <v>0</v>
      </c>
      <c r="J75" s="8">
        <v>19</v>
      </c>
      <c r="K75" s="8">
        <v>19</v>
      </c>
      <c r="L75" s="8">
        <v>0</v>
      </c>
      <c r="M75" s="8">
        <v>0</v>
      </c>
      <c r="N75" s="8">
        <v>0</v>
      </c>
      <c r="O75" s="8">
        <v>0</v>
      </c>
      <c r="P75" s="8">
        <v>0</v>
      </c>
      <c r="Q75" s="8">
        <v>0</v>
      </c>
      <c r="R75" s="8"/>
      <c r="S75" s="16">
        <v>99</v>
      </c>
      <c r="T75" s="21"/>
    </row>
    <row r="76" spans="1:20" s="2" customFormat="1" ht="22.8" x14ac:dyDescent="0.2">
      <c r="A76" s="12" t="s">
        <v>110</v>
      </c>
      <c r="B76" s="12" t="s">
        <v>20</v>
      </c>
      <c r="C76" s="12" t="s">
        <v>111</v>
      </c>
      <c r="D76" s="12">
        <v>14</v>
      </c>
      <c r="E76" s="12" t="s">
        <v>145</v>
      </c>
      <c r="F76" s="7">
        <v>0</v>
      </c>
      <c r="G76" s="7">
        <v>14</v>
      </c>
      <c r="H76" s="8">
        <v>0</v>
      </c>
      <c r="I76" s="8">
        <v>14</v>
      </c>
      <c r="J76" s="8">
        <v>0</v>
      </c>
      <c r="K76" s="8">
        <v>0</v>
      </c>
      <c r="L76" s="8">
        <v>0</v>
      </c>
      <c r="M76" s="8">
        <v>0</v>
      </c>
      <c r="N76" s="8">
        <v>0</v>
      </c>
      <c r="O76" s="8">
        <v>0</v>
      </c>
      <c r="P76" s="8">
        <v>0</v>
      </c>
      <c r="Q76" s="8">
        <v>0</v>
      </c>
      <c r="R76" s="8"/>
      <c r="S76" s="16">
        <v>93</v>
      </c>
      <c r="T76" s="21"/>
    </row>
    <row r="77" spans="1:20" s="2" customFormat="1" ht="68.400000000000006" x14ac:dyDescent="0.2">
      <c r="A77" s="12" t="s">
        <v>112</v>
      </c>
      <c r="B77" s="12" t="s">
        <v>108</v>
      </c>
      <c r="C77" s="12" t="s">
        <v>235</v>
      </c>
      <c r="D77" s="12">
        <v>35</v>
      </c>
      <c r="E77" s="12" t="s">
        <v>171</v>
      </c>
      <c r="F77" s="7">
        <v>0</v>
      </c>
      <c r="G77" s="7">
        <v>35</v>
      </c>
      <c r="H77" s="8">
        <v>0</v>
      </c>
      <c r="I77" s="8">
        <v>0</v>
      </c>
      <c r="J77" s="8">
        <v>0</v>
      </c>
      <c r="K77" s="8">
        <v>20</v>
      </c>
      <c r="L77" s="8">
        <v>15</v>
      </c>
      <c r="M77" s="8">
        <v>0</v>
      </c>
      <c r="N77" s="8">
        <v>0</v>
      </c>
      <c r="O77" s="8">
        <v>0</v>
      </c>
      <c r="P77" s="8">
        <v>0</v>
      </c>
      <c r="Q77" s="8">
        <v>0</v>
      </c>
      <c r="R77" s="8"/>
      <c r="S77" s="16">
        <v>203</v>
      </c>
      <c r="T77" s="21"/>
    </row>
    <row r="78" spans="1:20" s="2" customFormat="1" ht="68.400000000000006" x14ac:dyDescent="0.2">
      <c r="A78" s="12" t="s">
        <v>113</v>
      </c>
      <c r="B78" s="12" t="s">
        <v>33</v>
      </c>
      <c r="C78" s="12" t="s">
        <v>114</v>
      </c>
      <c r="D78" s="12">
        <v>141</v>
      </c>
      <c r="E78" s="12" t="s">
        <v>172</v>
      </c>
      <c r="F78" s="7">
        <v>0</v>
      </c>
      <c r="G78" s="7">
        <v>141</v>
      </c>
      <c r="H78" s="8">
        <v>0</v>
      </c>
      <c r="I78" s="8">
        <v>0</v>
      </c>
      <c r="J78" s="8">
        <v>21</v>
      </c>
      <c r="K78" s="8">
        <v>40</v>
      </c>
      <c r="L78" s="8">
        <v>40</v>
      </c>
      <c r="M78" s="8">
        <v>40</v>
      </c>
      <c r="N78" s="8">
        <v>0</v>
      </c>
      <c r="O78" s="8">
        <v>0</v>
      </c>
      <c r="P78" s="8">
        <v>0</v>
      </c>
      <c r="Q78" s="8">
        <v>0</v>
      </c>
      <c r="R78" s="8"/>
      <c r="S78" s="16">
        <v>91</v>
      </c>
      <c r="T78" s="21"/>
    </row>
    <row r="79" spans="1:20" s="2" customFormat="1" ht="57" x14ac:dyDescent="0.2">
      <c r="A79" s="12" t="s">
        <v>115</v>
      </c>
      <c r="B79" s="12" t="s">
        <v>236</v>
      </c>
      <c r="C79" s="12" t="s">
        <v>116</v>
      </c>
      <c r="D79" s="12">
        <v>43</v>
      </c>
      <c r="E79" s="12" t="s">
        <v>173</v>
      </c>
      <c r="F79" s="7">
        <v>0</v>
      </c>
      <c r="G79" s="7">
        <v>43</v>
      </c>
      <c r="H79" s="8">
        <v>0</v>
      </c>
      <c r="I79" s="8">
        <v>0</v>
      </c>
      <c r="J79" s="8">
        <v>0</v>
      </c>
      <c r="K79" s="8">
        <v>23</v>
      </c>
      <c r="L79" s="8">
        <v>20</v>
      </c>
      <c r="M79" s="8">
        <v>0</v>
      </c>
      <c r="N79" s="8">
        <v>0</v>
      </c>
      <c r="O79" s="8">
        <v>0</v>
      </c>
      <c r="P79" s="8">
        <v>0</v>
      </c>
      <c r="Q79" s="8">
        <v>0</v>
      </c>
      <c r="R79" s="8"/>
      <c r="S79" s="16">
        <v>89</v>
      </c>
      <c r="T79" s="21"/>
    </row>
    <row r="80" spans="1:20" s="2" customFormat="1" ht="102.6" x14ac:dyDescent="0.2">
      <c r="A80" s="12" t="s">
        <v>117</v>
      </c>
      <c r="B80" s="12" t="s">
        <v>108</v>
      </c>
      <c r="C80" s="12" t="s">
        <v>118</v>
      </c>
      <c r="D80" s="12">
        <v>170</v>
      </c>
      <c r="E80" s="12" t="s">
        <v>174</v>
      </c>
      <c r="F80" s="7">
        <v>0</v>
      </c>
      <c r="G80" s="7">
        <v>170</v>
      </c>
      <c r="H80" s="8">
        <v>0</v>
      </c>
      <c r="I80" s="8">
        <v>0</v>
      </c>
      <c r="J80" s="8">
        <v>20</v>
      </c>
      <c r="K80" s="8">
        <v>50</v>
      </c>
      <c r="L80" s="8">
        <v>50</v>
      </c>
      <c r="M80" s="8">
        <v>50</v>
      </c>
      <c r="N80" s="8">
        <v>0</v>
      </c>
      <c r="O80" s="8">
        <v>0</v>
      </c>
      <c r="P80" s="8">
        <v>0</v>
      </c>
      <c r="Q80" s="8">
        <v>0</v>
      </c>
      <c r="R80" s="8"/>
      <c r="S80" s="16">
        <v>83</v>
      </c>
      <c r="T80" s="21"/>
    </row>
    <row r="81" spans="1:20" s="2" customFormat="1" ht="136.80000000000001" x14ac:dyDescent="0.2">
      <c r="A81" s="12" t="s">
        <v>119</v>
      </c>
      <c r="B81" s="12" t="s">
        <v>108</v>
      </c>
      <c r="C81" s="12" t="s">
        <v>120</v>
      </c>
      <c r="D81" s="12">
        <v>200</v>
      </c>
      <c r="E81" s="12" t="s">
        <v>175</v>
      </c>
      <c r="F81" s="7">
        <v>0</v>
      </c>
      <c r="G81" s="7">
        <v>200</v>
      </c>
      <c r="H81" s="8">
        <v>0</v>
      </c>
      <c r="I81" s="8">
        <v>0</v>
      </c>
      <c r="J81" s="8">
        <v>50</v>
      </c>
      <c r="K81" s="8">
        <v>50</v>
      </c>
      <c r="L81" s="8">
        <v>50</v>
      </c>
      <c r="M81" s="8">
        <v>50</v>
      </c>
      <c r="N81" s="8">
        <v>0</v>
      </c>
      <c r="O81" s="8">
        <v>0</v>
      </c>
      <c r="P81" s="8">
        <v>0</v>
      </c>
      <c r="Q81" s="8">
        <v>0</v>
      </c>
      <c r="R81" s="8"/>
      <c r="S81" s="16">
        <v>87</v>
      </c>
      <c r="T81" s="21"/>
    </row>
    <row r="82" spans="1:20" s="2" customFormat="1" ht="45.6" x14ac:dyDescent="0.2">
      <c r="A82" s="12" t="s">
        <v>121</v>
      </c>
      <c r="B82" s="12" t="s">
        <v>108</v>
      </c>
      <c r="C82" s="12" t="s">
        <v>237</v>
      </c>
      <c r="D82" s="12">
        <v>44</v>
      </c>
      <c r="E82" s="12" t="s">
        <v>146</v>
      </c>
      <c r="F82" s="7">
        <v>0</v>
      </c>
      <c r="G82" s="7">
        <v>44</v>
      </c>
      <c r="H82" s="8">
        <v>0</v>
      </c>
      <c r="I82" s="8">
        <v>0</v>
      </c>
      <c r="J82" s="8">
        <v>22</v>
      </c>
      <c r="K82" s="8">
        <v>22</v>
      </c>
      <c r="L82" s="8">
        <v>0</v>
      </c>
      <c r="M82" s="8">
        <v>0</v>
      </c>
      <c r="N82" s="8">
        <v>0</v>
      </c>
      <c r="O82" s="8">
        <v>0</v>
      </c>
      <c r="P82" s="8">
        <v>0</v>
      </c>
      <c r="Q82" s="8">
        <v>0</v>
      </c>
      <c r="R82" s="8"/>
      <c r="S82" s="16">
        <v>217</v>
      </c>
      <c r="T82" s="21"/>
    </row>
    <row r="83" spans="1:20" s="2" customFormat="1" ht="102.6" x14ac:dyDescent="0.2">
      <c r="A83" s="12" t="s">
        <v>122</v>
      </c>
      <c r="B83" s="12" t="s">
        <v>44</v>
      </c>
      <c r="C83" s="12"/>
      <c r="D83" s="12">
        <v>60</v>
      </c>
      <c r="E83" s="12" t="s">
        <v>147</v>
      </c>
      <c r="F83" s="7">
        <v>0</v>
      </c>
      <c r="G83" s="7">
        <v>60</v>
      </c>
      <c r="H83" s="8">
        <v>0</v>
      </c>
      <c r="I83" s="8">
        <v>0</v>
      </c>
      <c r="J83" s="8">
        <v>0</v>
      </c>
      <c r="K83" s="8">
        <v>30</v>
      </c>
      <c r="L83" s="8">
        <v>30</v>
      </c>
      <c r="M83" s="8">
        <v>0</v>
      </c>
      <c r="N83" s="8">
        <v>0</v>
      </c>
      <c r="O83" s="8">
        <v>0</v>
      </c>
      <c r="P83" s="8">
        <v>0</v>
      </c>
      <c r="Q83" s="8">
        <v>0</v>
      </c>
      <c r="R83" s="8"/>
      <c r="S83" s="16">
        <v>205</v>
      </c>
      <c r="T83" s="21"/>
    </row>
    <row r="84" spans="1:20" s="2" customFormat="1" ht="22.8" x14ac:dyDescent="0.2">
      <c r="A84" s="12" t="s">
        <v>162</v>
      </c>
      <c r="B84" s="12" t="s">
        <v>157</v>
      </c>
      <c r="C84" s="12" t="s">
        <v>163</v>
      </c>
      <c r="D84" s="12">
        <v>50</v>
      </c>
      <c r="E84" s="12"/>
      <c r="F84" s="7"/>
      <c r="G84" s="7"/>
      <c r="H84" s="8"/>
      <c r="I84" s="8">
        <v>0</v>
      </c>
      <c r="J84" s="8">
        <v>25</v>
      </c>
      <c r="K84" s="8">
        <v>25</v>
      </c>
      <c r="L84" s="8">
        <v>0</v>
      </c>
      <c r="M84" s="8">
        <v>0</v>
      </c>
      <c r="N84" s="8">
        <v>0</v>
      </c>
      <c r="O84" s="8">
        <v>0</v>
      </c>
      <c r="P84" s="8">
        <v>0</v>
      </c>
      <c r="Q84" s="8">
        <v>0</v>
      </c>
      <c r="R84" s="8"/>
      <c r="S84" s="16"/>
      <c r="T84" s="21"/>
    </row>
    <row r="85" spans="1:20" s="2" customFormat="1" ht="22.8" x14ac:dyDescent="0.2">
      <c r="A85" s="22" t="s">
        <v>239</v>
      </c>
      <c r="B85" s="22" t="s">
        <v>44</v>
      </c>
      <c r="C85" s="22"/>
      <c r="D85" s="22">
        <v>21</v>
      </c>
      <c r="E85" s="22"/>
      <c r="F85" s="23"/>
      <c r="G85" s="23"/>
      <c r="H85" s="24"/>
      <c r="I85" s="24">
        <v>0</v>
      </c>
      <c r="J85" s="24">
        <v>0</v>
      </c>
      <c r="K85" s="24">
        <v>21</v>
      </c>
      <c r="L85" s="24">
        <v>0</v>
      </c>
      <c r="M85" s="24">
        <v>0</v>
      </c>
      <c r="N85" s="24">
        <v>0</v>
      </c>
      <c r="O85" s="24">
        <v>0</v>
      </c>
      <c r="P85" s="24">
        <v>0</v>
      </c>
      <c r="Q85" s="24">
        <v>0</v>
      </c>
      <c r="R85" s="24"/>
      <c r="S85" s="16"/>
      <c r="T85" s="21"/>
    </row>
    <row r="86" spans="1:20" s="2" customFormat="1" ht="22.8" x14ac:dyDescent="0.2">
      <c r="A86" s="22" t="s">
        <v>238</v>
      </c>
      <c r="B86" s="22" t="s">
        <v>44</v>
      </c>
      <c r="C86" s="22"/>
      <c r="D86" s="22">
        <v>28</v>
      </c>
      <c r="E86" s="22"/>
      <c r="F86" s="23"/>
      <c r="G86" s="23"/>
      <c r="H86" s="24"/>
      <c r="I86" s="24">
        <v>0</v>
      </c>
      <c r="J86" s="24">
        <v>14</v>
      </c>
      <c r="K86" s="24">
        <v>14</v>
      </c>
      <c r="L86" s="24">
        <v>0</v>
      </c>
      <c r="M86" s="24">
        <v>0</v>
      </c>
      <c r="N86" s="24">
        <v>0</v>
      </c>
      <c r="O86" s="24">
        <v>0</v>
      </c>
      <c r="P86" s="24">
        <v>0</v>
      </c>
      <c r="Q86" s="24">
        <v>0</v>
      </c>
      <c r="R86" s="24"/>
      <c r="S86" s="16"/>
      <c r="T86" s="21"/>
    </row>
    <row r="87" spans="1:20" s="2" customFormat="1" ht="22.8" x14ac:dyDescent="0.2">
      <c r="A87" s="22" t="s">
        <v>240</v>
      </c>
      <c r="B87" s="22" t="s">
        <v>44</v>
      </c>
      <c r="C87" s="22"/>
      <c r="D87" s="22">
        <v>24</v>
      </c>
      <c r="E87" s="22"/>
      <c r="F87" s="23"/>
      <c r="G87" s="23"/>
      <c r="H87" s="24"/>
      <c r="I87" s="24">
        <v>0</v>
      </c>
      <c r="J87" s="24">
        <v>12</v>
      </c>
      <c r="K87" s="24">
        <v>12</v>
      </c>
      <c r="L87" s="24">
        <v>0</v>
      </c>
      <c r="M87" s="24">
        <v>0</v>
      </c>
      <c r="N87" s="24">
        <v>0</v>
      </c>
      <c r="O87" s="24">
        <v>0</v>
      </c>
      <c r="P87" s="24">
        <v>0</v>
      </c>
      <c r="Q87" s="24">
        <v>0</v>
      </c>
      <c r="R87" s="24"/>
      <c r="S87" s="16"/>
      <c r="T87" s="21"/>
    </row>
    <row r="88" spans="1:20" s="2" customFormat="1" ht="22.8" x14ac:dyDescent="0.2">
      <c r="A88" s="22" t="s">
        <v>241</v>
      </c>
      <c r="B88" s="22" t="s">
        <v>44</v>
      </c>
      <c r="C88" s="22"/>
      <c r="D88" s="22">
        <v>74</v>
      </c>
      <c r="E88" s="22"/>
      <c r="F88" s="23"/>
      <c r="G88" s="23"/>
      <c r="H88" s="24"/>
      <c r="I88" s="24">
        <v>0</v>
      </c>
      <c r="J88" s="24">
        <v>0</v>
      </c>
      <c r="K88" s="24">
        <v>74</v>
      </c>
      <c r="L88" s="24">
        <v>0</v>
      </c>
      <c r="M88" s="24">
        <v>0</v>
      </c>
      <c r="N88" s="24">
        <v>0</v>
      </c>
      <c r="O88" s="24">
        <v>0</v>
      </c>
      <c r="P88" s="24">
        <v>0</v>
      </c>
      <c r="Q88" s="24">
        <v>0</v>
      </c>
      <c r="R88" s="24"/>
      <c r="S88" s="16"/>
      <c r="T88" s="21"/>
    </row>
    <row r="89" spans="1:20" s="2" customFormat="1" ht="22.8" x14ac:dyDescent="0.2">
      <c r="A89" s="22" t="s">
        <v>242</v>
      </c>
      <c r="B89" s="22" t="s">
        <v>44</v>
      </c>
      <c r="C89" s="22"/>
      <c r="D89" s="22">
        <v>28</v>
      </c>
      <c r="E89" s="22"/>
      <c r="F89" s="23"/>
      <c r="G89" s="23"/>
      <c r="H89" s="24"/>
      <c r="I89" s="24">
        <v>0</v>
      </c>
      <c r="J89" s="24">
        <v>28</v>
      </c>
      <c r="K89" s="24">
        <v>0</v>
      </c>
      <c r="L89" s="24">
        <v>0</v>
      </c>
      <c r="M89" s="24">
        <v>0</v>
      </c>
      <c r="N89" s="24">
        <v>0</v>
      </c>
      <c r="O89" s="24">
        <v>0</v>
      </c>
      <c r="P89" s="24">
        <v>0</v>
      </c>
      <c r="Q89" s="24">
        <v>0</v>
      </c>
      <c r="R89" s="24"/>
      <c r="S89" s="16"/>
      <c r="T89" s="21"/>
    </row>
    <row r="90" spans="1:20" s="2" customFormat="1" ht="22.8" x14ac:dyDescent="0.2">
      <c r="A90" s="22" t="s">
        <v>243</v>
      </c>
      <c r="B90" s="22" t="s">
        <v>44</v>
      </c>
      <c r="C90" s="22"/>
      <c r="D90" s="22">
        <v>41</v>
      </c>
      <c r="E90" s="22"/>
      <c r="F90" s="23"/>
      <c r="G90" s="23"/>
      <c r="H90" s="24"/>
      <c r="I90" s="24">
        <v>0</v>
      </c>
      <c r="J90" s="24">
        <v>0</v>
      </c>
      <c r="K90" s="24">
        <v>41</v>
      </c>
      <c r="L90" s="24">
        <v>0</v>
      </c>
      <c r="M90" s="24">
        <v>0</v>
      </c>
      <c r="N90" s="24">
        <v>0</v>
      </c>
      <c r="O90" s="24">
        <v>0</v>
      </c>
      <c r="P90" s="24">
        <v>0</v>
      </c>
      <c r="Q90" s="24">
        <v>0</v>
      </c>
      <c r="R90" s="24"/>
      <c r="S90" s="16"/>
      <c r="T90" s="21"/>
    </row>
    <row r="91" spans="1:20" s="2" customFormat="1" ht="15" x14ac:dyDescent="0.25">
      <c r="A91" s="47" t="s">
        <v>123</v>
      </c>
      <c r="B91" s="48"/>
      <c r="C91" s="48"/>
      <c r="D91" s="48"/>
      <c r="E91" s="48"/>
      <c r="F91" s="48"/>
      <c r="G91" s="48"/>
      <c r="H91" s="48"/>
      <c r="I91" s="48"/>
      <c r="J91" s="48"/>
      <c r="K91" s="48"/>
      <c r="L91" s="48"/>
      <c r="M91" s="48"/>
      <c r="N91" s="48"/>
      <c r="O91" s="48"/>
      <c r="P91" s="48"/>
      <c r="Q91" s="48"/>
      <c r="R91" s="48"/>
      <c r="S91" s="49"/>
      <c r="T91" s="21"/>
    </row>
    <row r="92" spans="1:20" s="2" customFormat="1" ht="45.6" x14ac:dyDescent="0.2">
      <c r="A92" s="12" t="s">
        <v>124</v>
      </c>
      <c r="B92" s="12" t="s">
        <v>157</v>
      </c>
      <c r="C92" s="12" t="s">
        <v>125</v>
      </c>
      <c r="D92" s="12">
        <v>42</v>
      </c>
      <c r="E92" s="12" t="s">
        <v>176</v>
      </c>
      <c r="F92" s="7">
        <v>0</v>
      </c>
      <c r="G92" s="7">
        <v>42</v>
      </c>
      <c r="H92" s="8">
        <v>0</v>
      </c>
      <c r="I92" s="8">
        <v>0</v>
      </c>
      <c r="J92" s="8">
        <v>0</v>
      </c>
      <c r="K92" s="8">
        <v>0</v>
      </c>
      <c r="L92" s="8">
        <v>21</v>
      </c>
      <c r="M92" s="8">
        <v>21</v>
      </c>
      <c r="N92" s="8">
        <v>0</v>
      </c>
      <c r="O92" s="8">
        <v>0</v>
      </c>
      <c r="P92" s="8">
        <v>0</v>
      </c>
      <c r="Q92" s="8">
        <v>0</v>
      </c>
      <c r="R92" s="8"/>
      <c r="S92" s="16">
        <v>103</v>
      </c>
      <c r="T92" s="21"/>
    </row>
    <row r="93" spans="1:20" s="2" customFormat="1" ht="34.200000000000003" x14ac:dyDescent="0.2">
      <c r="A93" s="12" t="s">
        <v>126</v>
      </c>
      <c r="B93" s="12" t="s">
        <v>44</v>
      </c>
      <c r="C93" s="12"/>
      <c r="D93" s="12">
        <v>20</v>
      </c>
      <c r="E93" s="12" t="s">
        <v>139</v>
      </c>
      <c r="F93" s="7">
        <v>0</v>
      </c>
      <c r="G93" s="7">
        <v>20</v>
      </c>
      <c r="H93" s="8">
        <v>0</v>
      </c>
      <c r="I93" s="8">
        <v>0</v>
      </c>
      <c r="J93" s="8">
        <v>0</v>
      </c>
      <c r="K93" s="8">
        <v>0</v>
      </c>
      <c r="L93" s="8">
        <v>0</v>
      </c>
      <c r="M93" s="8">
        <v>0</v>
      </c>
      <c r="N93" s="8">
        <v>20</v>
      </c>
      <c r="O93" s="8">
        <v>0</v>
      </c>
      <c r="P93" s="8">
        <v>0</v>
      </c>
      <c r="Q93" s="8">
        <v>0</v>
      </c>
      <c r="R93" s="8"/>
      <c r="S93" s="16" t="s">
        <v>154</v>
      </c>
      <c r="T93" s="21"/>
    </row>
    <row r="94" spans="1:20" s="2" customFormat="1" ht="22.8" x14ac:dyDescent="0.2">
      <c r="A94" s="12" t="s">
        <v>156</v>
      </c>
      <c r="B94" s="12" t="s">
        <v>157</v>
      </c>
      <c r="C94" s="12" t="s">
        <v>158</v>
      </c>
      <c r="D94" s="12">
        <v>118</v>
      </c>
      <c r="E94" s="12"/>
      <c r="F94" s="7"/>
      <c r="G94" s="7"/>
      <c r="H94" s="8"/>
      <c r="I94" s="8">
        <v>0</v>
      </c>
      <c r="J94" s="8">
        <v>25</v>
      </c>
      <c r="K94" s="8">
        <v>43</v>
      </c>
      <c r="L94" s="8">
        <v>50</v>
      </c>
      <c r="M94" s="8">
        <v>0</v>
      </c>
      <c r="N94" s="8">
        <v>0</v>
      </c>
      <c r="O94" s="8">
        <v>0</v>
      </c>
      <c r="P94" s="8">
        <v>0</v>
      </c>
      <c r="Q94" s="8">
        <v>0</v>
      </c>
      <c r="R94" s="8"/>
      <c r="S94" s="16"/>
      <c r="T94" s="21"/>
    </row>
    <row r="95" spans="1:20" s="2" customFormat="1" ht="15" x14ac:dyDescent="0.25">
      <c r="A95" s="47" t="s">
        <v>127</v>
      </c>
      <c r="B95" s="48"/>
      <c r="C95" s="48"/>
      <c r="D95" s="48"/>
      <c r="E95" s="48"/>
      <c r="F95" s="48"/>
      <c r="G95" s="48"/>
      <c r="H95" s="48"/>
      <c r="I95" s="48"/>
      <c r="J95" s="48"/>
      <c r="K95" s="48"/>
      <c r="L95" s="48"/>
      <c r="M95" s="48"/>
      <c r="N95" s="48"/>
      <c r="O95" s="48"/>
      <c r="P95" s="48"/>
      <c r="Q95" s="48"/>
      <c r="R95" s="48"/>
      <c r="S95" s="49"/>
      <c r="T95" s="21"/>
    </row>
    <row r="96" spans="1:20" s="2" customFormat="1" ht="45.6" x14ac:dyDescent="0.2">
      <c r="A96" s="12" t="s">
        <v>128</v>
      </c>
      <c r="B96" s="12" t="s">
        <v>54</v>
      </c>
      <c r="C96" s="12" t="s">
        <v>129</v>
      </c>
      <c r="D96" s="12">
        <v>20</v>
      </c>
      <c r="E96" s="12" t="s">
        <v>177</v>
      </c>
      <c r="F96" s="7">
        <v>8</v>
      </c>
      <c r="G96" s="7">
        <v>35</v>
      </c>
      <c r="H96" s="8">
        <v>15</v>
      </c>
      <c r="I96" s="8">
        <v>20</v>
      </c>
      <c r="J96" s="8">
        <v>0</v>
      </c>
      <c r="K96" s="8">
        <v>0</v>
      </c>
      <c r="L96" s="8">
        <v>0</v>
      </c>
      <c r="M96" s="8">
        <v>0</v>
      </c>
      <c r="N96" s="8">
        <v>0</v>
      </c>
      <c r="O96" s="8">
        <v>0</v>
      </c>
      <c r="P96" s="8">
        <v>0</v>
      </c>
      <c r="Q96" s="8">
        <v>0</v>
      </c>
      <c r="R96" s="8"/>
      <c r="S96" s="16">
        <v>71</v>
      </c>
      <c r="T96" s="21"/>
    </row>
    <row r="97" spans="1:20" s="2" customFormat="1" ht="22.8" x14ac:dyDescent="0.2">
      <c r="A97" s="12" t="s">
        <v>130</v>
      </c>
      <c r="B97" s="12" t="s">
        <v>131</v>
      </c>
      <c r="C97" s="12" t="s">
        <v>132</v>
      </c>
      <c r="D97" s="12">
        <v>124</v>
      </c>
      <c r="E97" s="12" t="s">
        <v>133</v>
      </c>
      <c r="F97" s="7">
        <v>0</v>
      </c>
      <c r="G97" s="7">
        <v>124</v>
      </c>
      <c r="H97" s="8">
        <v>0</v>
      </c>
      <c r="I97" s="8">
        <v>124</v>
      </c>
      <c r="J97" s="8">
        <v>0</v>
      </c>
      <c r="K97" s="8">
        <v>0</v>
      </c>
      <c r="L97" s="8">
        <v>0</v>
      </c>
      <c r="M97" s="8">
        <v>0</v>
      </c>
      <c r="N97" s="8">
        <v>0</v>
      </c>
      <c r="O97" s="8">
        <v>0</v>
      </c>
      <c r="P97" s="8">
        <v>0</v>
      </c>
      <c r="Q97" s="8">
        <v>0</v>
      </c>
      <c r="R97" s="8"/>
      <c r="S97" s="16">
        <v>69</v>
      </c>
      <c r="T97" s="21"/>
    </row>
    <row r="98" spans="1:20" s="2" customFormat="1" ht="34.200000000000003" x14ac:dyDescent="0.2">
      <c r="A98" s="12" t="s">
        <v>160</v>
      </c>
      <c r="B98" s="12" t="s">
        <v>108</v>
      </c>
      <c r="C98" s="12" t="s">
        <v>161</v>
      </c>
      <c r="D98" s="12">
        <v>32</v>
      </c>
      <c r="E98" s="12"/>
      <c r="F98" s="7"/>
      <c r="G98" s="7"/>
      <c r="H98" s="8"/>
      <c r="I98" s="8">
        <v>0</v>
      </c>
      <c r="J98" s="8">
        <v>16</v>
      </c>
      <c r="K98" s="8">
        <v>16</v>
      </c>
      <c r="L98" s="8">
        <v>0</v>
      </c>
      <c r="M98" s="8">
        <v>0</v>
      </c>
      <c r="N98" s="8">
        <v>0</v>
      </c>
      <c r="O98" s="8">
        <v>0</v>
      </c>
      <c r="P98" s="8">
        <v>0</v>
      </c>
      <c r="Q98" s="8">
        <v>0</v>
      </c>
      <c r="R98" s="8"/>
      <c r="S98" s="16"/>
      <c r="T98" s="21"/>
    </row>
    <row r="99" spans="1:20" s="2" customFormat="1" ht="22.8" x14ac:dyDescent="0.2">
      <c r="A99" s="22" t="s">
        <v>244</v>
      </c>
      <c r="B99" s="22" t="s">
        <v>44</v>
      </c>
      <c r="C99" s="22"/>
      <c r="D99" s="22">
        <v>16</v>
      </c>
      <c r="E99" s="22"/>
      <c r="F99" s="23"/>
      <c r="G99" s="23"/>
      <c r="H99" s="24"/>
      <c r="I99" s="24">
        <v>0</v>
      </c>
      <c r="J99" s="24">
        <v>0</v>
      </c>
      <c r="K99" s="24">
        <v>0</v>
      </c>
      <c r="L99" s="24">
        <v>8</v>
      </c>
      <c r="M99" s="24">
        <v>8</v>
      </c>
      <c r="N99" s="24">
        <v>0</v>
      </c>
      <c r="O99" s="24">
        <v>0</v>
      </c>
      <c r="P99" s="24">
        <v>0</v>
      </c>
      <c r="Q99" s="24">
        <v>0</v>
      </c>
      <c r="R99" s="24"/>
      <c r="S99" s="16"/>
      <c r="T99" s="21"/>
    </row>
    <row r="100" spans="1:20" s="2" customFormat="1" ht="22.8" x14ac:dyDescent="0.2">
      <c r="A100" s="22" t="s">
        <v>250</v>
      </c>
      <c r="B100" s="22" t="s">
        <v>44</v>
      </c>
      <c r="C100" s="22"/>
      <c r="D100" s="22">
        <v>66</v>
      </c>
      <c r="E100" s="22"/>
      <c r="F100" s="23"/>
      <c r="G100" s="23"/>
      <c r="H100" s="24"/>
      <c r="I100" s="24">
        <v>0</v>
      </c>
      <c r="J100" s="24">
        <v>26</v>
      </c>
      <c r="K100" s="24">
        <v>40</v>
      </c>
      <c r="L100" s="24">
        <v>0</v>
      </c>
      <c r="M100" s="24">
        <v>0</v>
      </c>
      <c r="N100" s="24">
        <v>0</v>
      </c>
      <c r="O100" s="24">
        <v>0</v>
      </c>
      <c r="P100" s="24">
        <v>0</v>
      </c>
      <c r="Q100" s="24">
        <v>0</v>
      </c>
      <c r="R100" s="24"/>
      <c r="S100" s="16"/>
      <c r="T100" s="21"/>
    </row>
    <row r="101" spans="1:20" s="2" customFormat="1" ht="22.8" x14ac:dyDescent="0.2">
      <c r="A101" s="22" t="s">
        <v>251</v>
      </c>
      <c r="B101" s="22" t="s">
        <v>44</v>
      </c>
      <c r="C101" s="22"/>
      <c r="D101" s="22">
        <v>14</v>
      </c>
      <c r="E101" s="22"/>
      <c r="F101" s="23"/>
      <c r="G101" s="23"/>
      <c r="H101" s="24"/>
      <c r="I101" s="24">
        <v>0</v>
      </c>
      <c r="J101" s="24">
        <v>4</v>
      </c>
      <c r="K101" s="24">
        <v>10</v>
      </c>
      <c r="L101" s="24">
        <v>0</v>
      </c>
      <c r="M101" s="24">
        <v>0</v>
      </c>
      <c r="N101" s="24">
        <v>0</v>
      </c>
      <c r="O101" s="24">
        <v>0</v>
      </c>
      <c r="P101" s="24">
        <v>0</v>
      </c>
      <c r="Q101" s="24">
        <v>0</v>
      </c>
      <c r="R101" s="24"/>
      <c r="S101" s="16"/>
      <c r="T101" s="21"/>
    </row>
    <row r="102" spans="1:20" s="2" customFormat="1" ht="22.8" x14ac:dyDescent="0.2">
      <c r="A102" s="22" t="s">
        <v>245</v>
      </c>
      <c r="B102" s="22" t="s">
        <v>157</v>
      </c>
      <c r="C102" s="22" t="s">
        <v>246</v>
      </c>
      <c r="D102" s="22">
        <v>11</v>
      </c>
      <c r="E102" s="22"/>
      <c r="F102" s="23"/>
      <c r="G102" s="23"/>
      <c r="H102" s="24"/>
      <c r="I102" s="24">
        <v>0</v>
      </c>
      <c r="J102" s="24">
        <v>11</v>
      </c>
      <c r="K102" s="24">
        <v>0</v>
      </c>
      <c r="L102" s="24">
        <v>0</v>
      </c>
      <c r="M102" s="24">
        <v>0</v>
      </c>
      <c r="N102" s="24">
        <v>0</v>
      </c>
      <c r="O102" s="24">
        <v>0</v>
      </c>
      <c r="P102" s="24">
        <v>0</v>
      </c>
      <c r="Q102" s="24">
        <v>0</v>
      </c>
      <c r="R102" s="24"/>
      <c r="S102" s="16"/>
      <c r="T102" s="21"/>
    </row>
    <row r="103" spans="1:20" s="2" customFormat="1" ht="15" x14ac:dyDescent="0.25">
      <c r="A103" s="47" t="s">
        <v>164</v>
      </c>
      <c r="B103" s="48"/>
      <c r="C103" s="48"/>
      <c r="D103" s="48"/>
      <c r="E103" s="48"/>
      <c r="F103" s="48"/>
      <c r="G103" s="48"/>
      <c r="H103" s="48"/>
      <c r="I103" s="48"/>
      <c r="J103" s="48"/>
      <c r="K103" s="48"/>
      <c r="L103" s="48"/>
      <c r="M103" s="48"/>
      <c r="N103" s="48"/>
      <c r="O103" s="48"/>
      <c r="P103" s="48"/>
      <c r="Q103" s="48"/>
      <c r="R103" s="48"/>
      <c r="S103" s="49"/>
      <c r="T103" s="21"/>
    </row>
    <row r="104" spans="1:20" s="2" customFormat="1" ht="22.8" x14ac:dyDescent="0.2">
      <c r="A104" s="12" t="s">
        <v>165</v>
      </c>
      <c r="B104" s="12" t="s">
        <v>199</v>
      </c>
      <c r="C104" s="12" t="s">
        <v>201</v>
      </c>
      <c r="D104" s="12">
        <v>25</v>
      </c>
      <c r="E104" s="12" t="s">
        <v>200</v>
      </c>
      <c r="F104" s="7">
        <v>0</v>
      </c>
      <c r="G104" s="7">
        <v>25</v>
      </c>
      <c r="H104" s="8">
        <v>0</v>
      </c>
      <c r="I104" s="8">
        <v>25</v>
      </c>
      <c r="J104" s="8">
        <v>0</v>
      </c>
      <c r="K104" s="8">
        <v>0</v>
      </c>
      <c r="L104" s="8">
        <v>0</v>
      </c>
      <c r="M104" s="8">
        <v>0</v>
      </c>
      <c r="N104" s="8">
        <v>0</v>
      </c>
      <c r="O104" s="8">
        <v>0</v>
      </c>
      <c r="P104" s="8">
        <v>0</v>
      </c>
      <c r="Q104" s="8">
        <v>0</v>
      </c>
      <c r="R104" s="8"/>
      <c r="S104" s="16">
        <v>209</v>
      </c>
      <c r="T104" s="21"/>
    </row>
    <row r="105" spans="1:20" s="2" customFormat="1" ht="34.200000000000003" x14ac:dyDescent="0.2">
      <c r="A105" s="12" t="s">
        <v>166</v>
      </c>
      <c r="B105" s="12" t="s">
        <v>20</v>
      </c>
      <c r="C105" s="12" t="s">
        <v>202</v>
      </c>
      <c r="D105" s="12">
        <v>10</v>
      </c>
      <c r="E105" s="12" t="s">
        <v>203</v>
      </c>
      <c r="F105" s="7">
        <v>0</v>
      </c>
      <c r="G105" s="7">
        <v>10</v>
      </c>
      <c r="H105" s="8">
        <v>0</v>
      </c>
      <c r="I105" s="8">
        <v>10</v>
      </c>
      <c r="J105" s="8">
        <v>0</v>
      </c>
      <c r="K105" s="8">
        <v>0</v>
      </c>
      <c r="L105" s="8">
        <v>0</v>
      </c>
      <c r="M105" s="8">
        <v>0</v>
      </c>
      <c r="N105" s="8">
        <v>0</v>
      </c>
      <c r="O105" s="8">
        <v>0</v>
      </c>
      <c r="P105" s="8">
        <v>0</v>
      </c>
      <c r="Q105" s="8">
        <v>0</v>
      </c>
      <c r="R105" s="8"/>
      <c r="S105" s="16">
        <v>211</v>
      </c>
      <c r="T105" s="21"/>
    </row>
    <row r="106" spans="1:20" s="2" customFormat="1" ht="22.8" x14ac:dyDescent="0.2">
      <c r="A106" s="12" t="s">
        <v>167</v>
      </c>
      <c r="B106" s="12" t="s">
        <v>199</v>
      </c>
      <c r="C106" s="12" t="s">
        <v>204</v>
      </c>
      <c r="D106" s="12">
        <v>26</v>
      </c>
      <c r="E106" s="12" t="s">
        <v>200</v>
      </c>
      <c r="F106" s="7">
        <v>0</v>
      </c>
      <c r="G106" s="7">
        <v>26</v>
      </c>
      <c r="H106" s="8">
        <v>0</v>
      </c>
      <c r="I106" s="8">
        <v>0</v>
      </c>
      <c r="J106" s="8">
        <v>0</v>
      </c>
      <c r="K106" s="8">
        <v>26</v>
      </c>
      <c r="L106" s="8">
        <v>0</v>
      </c>
      <c r="M106" s="8">
        <v>0</v>
      </c>
      <c r="N106" s="8">
        <v>0</v>
      </c>
      <c r="O106" s="8">
        <v>0</v>
      </c>
      <c r="P106" s="8">
        <v>0</v>
      </c>
      <c r="Q106" s="8">
        <v>0</v>
      </c>
      <c r="R106" s="8"/>
      <c r="S106" s="16">
        <v>41</v>
      </c>
      <c r="T106" s="21"/>
    </row>
    <row r="107" spans="1:20" s="2" customFormat="1" ht="22.8" x14ac:dyDescent="0.2">
      <c r="A107" s="12" t="s">
        <v>168</v>
      </c>
      <c r="B107" s="12" t="s">
        <v>157</v>
      </c>
      <c r="C107" s="12" t="s">
        <v>205</v>
      </c>
      <c r="D107" s="12">
        <v>10</v>
      </c>
      <c r="E107" s="12" t="s">
        <v>206</v>
      </c>
      <c r="F107" s="7">
        <v>0</v>
      </c>
      <c r="G107" s="7">
        <v>10</v>
      </c>
      <c r="H107" s="8">
        <v>0</v>
      </c>
      <c r="I107" s="8">
        <v>0</v>
      </c>
      <c r="J107" s="8">
        <v>0</v>
      </c>
      <c r="K107" s="8">
        <v>10</v>
      </c>
      <c r="L107" s="8">
        <v>0</v>
      </c>
      <c r="M107" s="8">
        <v>0</v>
      </c>
      <c r="N107" s="8">
        <v>0</v>
      </c>
      <c r="O107" s="8">
        <v>0</v>
      </c>
      <c r="P107" s="8">
        <v>0</v>
      </c>
      <c r="Q107" s="8">
        <v>0</v>
      </c>
      <c r="R107" s="8"/>
      <c r="S107" s="16">
        <v>77</v>
      </c>
      <c r="T107" s="21"/>
    </row>
    <row r="108" spans="1:20" s="2" customFormat="1" ht="15" customHeight="1" x14ac:dyDescent="0.25">
      <c r="A108" s="47" t="s">
        <v>169</v>
      </c>
      <c r="B108" s="48"/>
      <c r="C108" s="48"/>
      <c r="D108" s="48"/>
      <c r="E108" s="48"/>
      <c r="F108" s="48"/>
      <c r="G108" s="48"/>
      <c r="H108" s="48"/>
      <c r="I108" s="48"/>
      <c r="J108" s="48"/>
      <c r="K108" s="48"/>
      <c r="L108" s="48"/>
      <c r="M108" s="48"/>
      <c r="N108" s="48"/>
      <c r="O108" s="48"/>
      <c r="P108" s="48"/>
      <c r="Q108" s="48"/>
      <c r="R108" s="48"/>
      <c r="S108" s="49"/>
      <c r="T108" s="21"/>
    </row>
    <row r="109" spans="1:20" s="2" customFormat="1" ht="15" x14ac:dyDescent="0.25">
      <c r="A109" s="40" t="s">
        <v>252</v>
      </c>
      <c r="B109" s="41"/>
      <c r="C109" s="41"/>
      <c r="D109" s="41"/>
      <c r="E109" s="41"/>
      <c r="F109" s="42"/>
      <c r="G109" s="43"/>
      <c r="H109" s="8">
        <v>94</v>
      </c>
      <c r="I109" s="8">
        <v>117</v>
      </c>
      <c r="J109" s="8">
        <v>117</v>
      </c>
      <c r="K109" s="8">
        <v>118</v>
      </c>
      <c r="L109" s="8">
        <v>118</v>
      </c>
      <c r="M109" s="8">
        <v>118</v>
      </c>
      <c r="N109" s="8">
        <v>0</v>
      </c>
      <c r="O109" s="8">
        <v>0</v>
      </c>
      <c r="P109" s="8">
        <v>0</v>
      </c>
      <c r="Q109" s="8">
        <v>0</v>
      </c>
      <c r="R109" s="28"/>
      <c r="S109" s="18"/>
      <c r="T109" s="21"/>
    </row>
    <row r="110" spans="1:20" s="2" customFormat="1" ht="15" x14ac:dyDescent="0.25">
      <c r="A110" s="40" t="s">
        <v>207</v>
      </c>
      <c r="B110" s="41"/>
      <c r="C110" s="41"/>
      <c r="D110" s="41"/>
      <c r="E110" s="41"/>
      <c r="F110" s="42"/>
      <c r="G110" s="43"/>
      <c r="H110" s="8">
        <v>43</v>
      </c>
      <c r="I110" s="8">
        <v>26</v>
      </c>
      <c r="J110" s="8">
        <v>26</v>
      </c>
      <c r="K110" s="8">
        <v>26</v>
      </c>
      <c r="L110" s="8">
        <v>26</v>
      </c>
      <c r="M110" s="8">
        <v>27</v>
      </c>
      <c r="N110" s="8">
        <v>131</v>
      </c>
      <c r="O110" s="8">
        <v>131</v>
      </c>
      <c r="P110" s="8">
        <v>131</v>
      </c>
      <c r="Q110" s="8">
        <v>131</v>
      </c>
      <c r="R110" s="29"/>
      <c r="S110" s="19"/>
      <c r="T110" s="21"/>
    </row>
    <row r="111" spans="1:20" s="2" customFormat="1" ht="15" x14ac:dyDescent="0.25">
      <c r="A111" s="44" t="s">
        <v>208</v>
      </c>
      <c r="B111" s="45"/>
      <c r="C111" s="45"/>
      <c r="D111" s="45"/>
      <c r="E111" s="45"/>
      <c r="F111" s="45"/>
      <c r="G111" s="46"/>
      <c r="H111" s="20">
        <v>781</v>
      </c>
      <c r="I111" s="20">
        <v>1026</v>
      </c>
      <c r="J111" s="20">
        <v>1792</v>
      </c>
      <c r="K111" s="20">
        <v>2529</v>
      </c>
      <c r="L111" s="20">
        <v>2135</v>
      </c>
      <c r="M111" s="20">
        <v>1667</v>
      </c>
      <c r="N111" s="20">
        <v>1211</v>
      </c>
      <c r="O111" s="20">
        <v>1001</v>
      </c>
      <c r="P111" s="20">
        <v>1049</v>
      </c>
      <c r="Q111" s="20">
        <v>1028</v>
      </c>
      <c r="R111" s="30"/>
      <c r="S111" s="19"/>
      <c r="T111" s="21"/>
    </row>
    <row r="112" spans="1:20" x14ac:dyDescent="0.25">
      <c r="A112" s="13"/>
      <c r="B112" s="13"/>
      <c r="C112" s="13"/>
      <c r="D112" s="13"/>
      <c r="E112" s="13"/>
      <c r="F112" s="9"/>
      <c r="G112" s="9"/>
      <c r="H112" s="9"/>
      <c r="I112" s="9"/>
      <c r="J112" s="9"/>
      <c r="K112" s="9"/>
      <c r="L112" s="9"/>
      <c r="M112" s="9"/>
      <c r="N112" s="9"/>
      <c r="O112" s="9"/>
      <c r="P112" s="9"/>
      <c r="Q112" s="9"/>
      <c r="R112" s="9"/>
    </row>
    <row r="113" spans="1:18" x14ac:dyDescent="0.25">
      <c r="A113" s="13"/>
      <c r="B113" s="13"/>
      <c r="C113" s="13"/>
      <c r="D113" s="13"/>
      <c r="E113" s="13"/>
      <c r="F113" s="9"/>
      <c r="G113" s="9"/>
    </row>
    <row r="114" spans="1:18" x14ac:dyDescent="0.25">
      <c r="A114" s="13"/>
      <c r="B114" s="13"/>
      <c r="C114" s="13"/>
      <c r="D114" s="13"/>
      <c r="E114" s="13"/>
      <c r="F114" s="9"/>
      <c r="G114" s="9"/>
      <c r="H114" s="9"/>
      <c r="I114" s="9"/>
      <c r="J114" s="9"/>
      <c r="K114" s="9"/>
      <c r="L114" s="9"/>
      <c r="M114" s="9"/>
      <c r="N114" s="9"/>
      <c r="O114" s="9"/>
      <c r="P114" s="9"/>
      <c r="Q114" s="9"/>
      <c r="R114" s="9"/>
    </row>
    <row r="115" spans="1:18" x14ac:dyDescent="0.25">
      <c r="A115" s="13"/>
      <c r="B115" s="13"/>
      <c r="C115" s="13"/>
      <c r="D115" s="13"/>
      <c r="E115" s="13"/>
      <c r="F115" s="9"/>
      <c r="G115" s="9"/>
      <c r="H115" s="9"/>
      <c r="I115" s="9"/>
      <c r="J115" s="9"/>
      <c r="K115" s="9"/>
      <c r="L115" s="9"/>
      <c r="M115" s="9"/>
      <c r="N115" s="9"/>
      <c r="O115" s="9"/>
      <c r="P115" s="9"/>
      <c r="Q115" s="9"/>
      <c r="R115" s="9"/>
    </row>
    <row r="116" spans="1:18" x14ac:dyDescent="0.25">
      <c r="A116" s="13"/>
      <c r="B116" s="13"/>
      <c r="C116" s="13"/>
      <c r="D116" s="13"/>
      <c r="E116" s="13"/>
      <c r="F116" s="9"/>
      <c r="G116" s="9"/>
      <c r="H116" s="9"/>
      <c r="I116" s="9"/>
      <c r="J116" s="9"/>
      <c r="K116" s="9"/>
      <c r="L116" s="9"/>
      <c r="M116" s="9"/>
      <c r="N116" s="9"/>
      <c r="O116" s="9"/>
      <c r="P116" s="9"/>
      <c r="Q116" s="9"/>
      <c r="R116" s="9"/>
    </row>
    <row r="117" spans="1:18" x14ac:dyDescent="0.25">
      <c r="A117" s="13"/>
      <c r="B117" s="13"/>
      <c r="C117" s="13"/>
      <c r="D117" s="13"/>
      <c r="E117" s="13"/>
      <c r="F117" s="9"/>
      <c r="G117" s="9"/>
      <c r="H117" s="9"/>
      <c r="I117" s="9"/>
      <c r="J117" s="9"/>
      <c r="K117" s="9"/>
      <c r="L117" s="9"/>
      <c r="M117" s="9"/>
      <c r="N117" s="9"/>
      <c r="O117" s="9"/>
      <c r="P117" s="9"/>
      <c r="Q117" s="9"/>
      <c r="R117" s="9"/>
    </row>
    <row r="118" spans="1:18" x14ac:dyDescent="0.25">
      <c r="A118" s="13"/>
      <c r="B118" s="13"/>
      <c r="C118" s="13"/>
      <c r="D118" s="13"/>
      <c r="E118" s="13"/>
      <c r="F118" s="9"/>
      <c r="G118" s="9"/>
      <c r="H118" s="9"/>
      <c r="I118" s="9"/>
      <c r="J118" s="9"/>
      <c r="K118" s="9"/>
      <c r="L118" s="9"/>
      <c r="M118" s="9"/>
      <c r="N118" s="9"/>
      <c r="O118" s="9"/>
      <c r="P118" s="9"/>
      <c r="Q118" s="9"/>
      <c r="R118" s="9"/>
    </row>
    <row r="119" spans="1:18" x14ac:dyDescent="0.25">
      <c r="A119" s="13"/>
      <c r="B119" s="13"/>
      <c r="C119" s="13"/>
      <c r="D119" s="13"/>
      <c r="E119" s="13"/>
      <c r="F119" s="9"/>
      <c r="G119" s="9"/>
      <c r="H119" s="9"/>
      <c r="I119" s="9"/>
      <c r="J119" s="9"/>
      <c r="K119" s="9"/>
      <c r="L119" s="9"/>
      <c r="M119" s="9"/>
      <c r="N119" s="9"/>
      <c r="O119" s="9"/>
      <c r="P119" s="9"/>
      <c r="Q119" s="9"/>
      <c r="R119" s="9"/>
    </row>
    <row r="120" spans="1:18" x14ac:dyDescent="0.25">
      <c r="A120" s="13"/>
      <c r="B120" s="13"/>
      <c r="C120" s="13"/>
      <c r="D120" s="13"/>
      <c r="E120" s="13"/>
      <c r="F120" s="9"/>
      <c r="G120" s="9"/>
      <c r="H120" s="9"/>
      <c r="I120" s="9"/>
      <c r="J120" s="9"/>
      <c r="K120" s="9"/>
      <c r="L120" s="9"/>
      <c r="M120" s="9"/>
      <c r="N120" s="9"/>
      <c r="O120" s="9"/>
      <c r="P120" s="9"/>
      <c r="Q120" s="9"/>
      <c r="R120" s="9"/>
    </row>
    <row r="121" spans="1:18" x14ac:dyDescent="0.25">
      <c r="A121" s="13"/>
      <c r="B121" s="13"/>
      <c r="C121" s="13"/>
      <c r="D121" s="13"/>
      <c r="E121" s="13"/>
      <c r="F121" s="9"/>
      <c r="G121" s="9"/>
      <c r="H121" s="9"/>
      <c r="I121" s="9"/>
      <c r="J121" s="9"/>
      <c r="K121" s="9"/>
      <c r="L121" s="9"/>
      <c r="M121" s="9"/>
      <c r="N121" s="9"/>
      <c r="O121" s="9"/>
      <c r="P121" s="9"/>
      <c r="Q121" s="9"/>
      <c r="R121" s="9"/>
    </row>
    <row r="122" spans="1:18" x14ac:dyDescent="0.25">
      <c r="A122" s="13"/>
      <c r="B122" s="13"/>
      <c r="C122" s="13"/>
      <c r="D122" s="13"/>
      <c r="E122" s="13"/>
      <c r="F122" s="9"/>
      <c r="G122" s="9"/>
      <c r="H122" s="9"/>
      <c r="I122" s="9"/>
      <c r="J122" s="9"/>
      <c r="K122" s="9"/>
      <c r="L122" s="9"/>
      <c r="M122" s="9"/>
      <c r="N122" s="9"/>
      <c r="O122" s="9"/>
      <c r="P122" s="9"/>
      <c r="Q122" s="9"/>
      <c r="R122" s="9"/>
    </row>
    <row r="123" spans="1:18" x14ac:dyDescent="0.25">
      <c r="A123" s="13"/>
      <c r="B123" s="13"/>
      <c r="C123" s="13"/>
      <c r="D123" s="13"/>
      <c r="E123" s="13"/>
      <c r="F123" s="9"/>
      <c r="G123" s="9"/>
      <c r="H123" s="9"/>
      <c r="I123" s="9"/>
      <c r="J123" s="9"/>
      <c r="K123" s="9"/>
      <c r="L123" s="9"/>
      <c r="M123" s="9"/>
      <c r="N123" s="9"/>
      <c r="O123" s="9"/>
      <c r="P123" s="9"/>
      <c r="Q123" s="9"/>
      <c r="R123" s="9"/>
    </row>
    <row r="124" spans="1:18" x14ac:dyDescent="0.25">
      <c r="A124" s="13"/>
      <c r="B124" s="13"/>
      <c r="C124" s="13"/>
      <c r="D124" s="13"/>
      <c r="E124" s="13"/>
      <c r="F124" s="9"/>
      <c r="G124" s="9"/>
      <c r="H124" s="9"/>
      <c r="I124" s="9"/>
      <c r="J124" s="9"/>
      <c r="K124" s="9"/>
      <c r="L124" s="9"/>
      <c r="M124" s="9"/>
      <c r="N124" s="9"/>
      <c r="O124" s="9"/>
      <c r="P124" s="9"/>
      <c r="Q124" s="9"/>
      <c r="R124" s="9"/>
    </row>
    <row r="125" spans="1:18" x14ac:dyDescent="0.25">
      <c r="A125" s="13"/>
      <c r="B125" s="13"/>
      <c r="C125" s="13"/>
      <c r="D125" s="13"/>
      <c r="E125" s="13"/>
      <c r="F125" s="9"/>
      <c r="G125" s="9"/>
      <c r="H125" s="9"/>
      <c r="I125" s="9"/>
      <c r="J125" s="9"/>
      <c r="K125" s="9"/>
      <c r="L125" s="9"/>
      <c r="M125" s="9"/>
      <c r="N125" s="9"/>
      <c r="O125" s="9"/>
      <c r="P125" s="9"/>
      <c r="Q125" s="9"/>
      <c r="R125" s="9"/>
    </row>
    <row r="126" spans="1:18" x14ac:dyDescent="0.25">
      <c r="A126" s="13"/>
      <c r="B126" s="13"/>
      <c r="C126" s="13"/>
      <c r="D126" s="13"/>
      <c r="E126" s="13"/>
      <c r="F126" s="9"/>
      <c r="G126" s="9"/>
      <c r="H126" s="9"/>
      <c r="I126" s="9"/>
      <c r="J126" s="9"/>
      <c r="K126" s="9"/>
      <c r="L126" s="9"/>
      <c r="M126" s="9"/>
      <c r="N126" s="9"/>
      <c r="O126" s="9"/>
      <c r="P126" s="9"/>
      <c r="Q126" s="9"/>
      <c r="R126" s="9"/>
    </row>
    <row r="127" spans="1:18" x14ac:dyDescent="0.25">
      <c r="A127" s="13"/>
      <c r="B127" s="13"/>
      <c r="C127" s="13"/>
      <c r="D127" s="13"/>
      <c r="E127" s="13"/>
      <c r="F127" s="9"/>
      <c r="G127" s="9"/>
      <c r="H127" s="9"/>
      <c r="I127" s="9"/>
      <c r="J127" s="9"/>
      <c r="K127" s="9"/>
      <c r="L127" s="9"/>
      <c r="M127" s="9"/>
      <c r="N127" s="9"/>
      <c r="O127" s="9"/>
      <c r="P127" s="9"/>
      <c r="Q127" s="9"/>
      <c r="R127" s="9"/>
    </row>
    <row r="128" spans="1:18" x14ac:dyDescent="0.25">
      <c r="A128" s="13"/>
      <c r="B128" s="13"/>
      <c r="C128" s="13"/>
      <c r="D128" s="13"/>
      <c r="E128" s="13"/>
      <c r="F128" s="9"/>
      <c r="G128" s="9"/>
      <c r="H128" s="9"/>
      <c r="I128" s="9"/>
      <c r="J128" s="9"/>
      <c r="K128" s="9"/>
      <c r="L128" s="9"/>
      <c r="M128" s="9"/>
      <c r="N128" s="9"/>
      <c r="O128" s="9"/>
      <c r="P128" s="9"/>
      <c r="Q128" s="9"/>
      <c r="R128" s="9"/>
    </row>
  </sheetData>
  <sheetProtection algorithmName="SHA-512" hashValue="sjLR9YAJhRjDa91kvdQ17/jS6wQrr54yx85UkZZWWUyOcJA3lCaCn0qgz8o96uExsordJsw1bAo+GD7fqY7pzQ==" saltValue="RExzXvC8SDm18yGIt1+01Q==" spinCount="100000" sheet="1" objects="1" scenarios="1"/>
  <mergeCells count="12">
    <mergeCell ref="A2:S2"/>
    <mergeCell ref="A49:S49"/>
    <mergeCell ref="A39:S39"/>
    <mergeCell ref="A58:S58"/>
    <mergeCell ref="A67:S67"/>
    <mergeCell ref="A110:G110"/>
    <mergeCell ref="A111:G111"/>
    <mergeCell ref="A91:S91"/>
    <mergeCell ref="A95:S95"/>
    <mergeCell ref="A103:S103"/>
    <mergeCell ref="A108:S108"/>
    <mergeCell ref="A109:G109"/>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sites</vt:lpstr>
      <vt:lpstr>CURRENT TRAJECTORY ALL 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Richards</dc:creator>
  <cp:lastModifiedBy>Rachel Young</cp:lastModifiedBy>
  <cp:lastPrinted>2017-03-20T14:05:28Z</cp:lastPrinted>
  <dcterms:created xsi:type="dcterms:W3CDTF">2017-03-09T10:54:41Z</dcterms:created>
  <dcterms:modified xsi:type="dcterms:W3CDTF">2020-03-09T12:36:26Z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1694699402</vt:i4>
  </property>
  <property fmtid="{D5CDD505-2E9C-101B-9397-08002B2CF9AE}" pid="3" name="_NewReviewCycle">
    <vt:lpwstr/>
  </property>
  <property fmtid="{D5CDD505-2E9C-101B-9397-08002B2CF9AE}" pid="4" name="_EmailSubject">
    <vt:lpwstr>Trajectories</vt:lpwstr>
  </property>
  <property fmtid="{D5CDD505-2E9C-101B-9397-08002B2CF9AE}" pid="5" name="_AuthorEmail">
    <vt:lpwstr>Natalie.Richards@n-somerset.gov.uk</vt:lpwstr>
  </property>
  <property fmtid="{D5CDD505-2E9C-101B-9397-08002B2CF9AE}" pid="6" name="_AuthorEmailDisplayName">
    <vt:lpwstr>Natalie Richards</vt:lpwstr>
  </property>
  <property fmtid="{D5CDD505-2E9C-101B-9397-08002B2CF9AE}" pid="7" name="_PreviousAdHocReviewCycleID">
    <vt:i4>-571058738</vt:i4>
  </property>
  <property fmtid="{D5CDD505-2E9C-101B-9397-08002B2CF9AE}" pid="8" name="_ReviewingToolsShownOnce">
    <vt:lpwstr/>
  </property>
</Properties>
</file>